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00 課共通\10 HP（CMS）関係\HP用の資料（PDF・イメージ）\05_林業金融係\■PDF\014 林産その他\"/>
    </mc:Choice>
  </mc:AlternateContent>
  <bookViews>
    <workbookView xWindow="0" yWindow="0" windowWidth="20490" windowHeight="7770" tabRatio="752"/>
  </bookViews>
  <sheets>
    <sheet name="公表用" sheetId="13" r:id="rId1"/>
  </sheets>
  <externalReferences>
    <externalReference r:id="rId2"/>
  </externalReferences>
  <definedNames>
    <definedName name="_xlnm._FilterDatabase" localSheetId="0" hidden="1">公表用!$A$3:$S$93</definedName>
    <definedName name="_xlnm.Print_Area" localSheetId="0">公表用!$B$2:$S$93</definedName>
  </definedNames>
  <calcPr calcId="162913"/>
</workbook>
</file>

<file path=xl/calcChain.xml><?xml version="1.0" encoding="utf-8"?>
<calcChain xmlns="http://schemas.openxmlformats.org/spreadsheetml/2006/main">
  <c r="H87" i="13" l="1"/>
  <c r="G87" i="13"/>
  <c r="F87" i="13"/>
  <c r="H82" i="13"/>
  <c r="G82" i="13"/>
  <c r="F82" i="13"/>
  <c r="H81" i="13"/>
  <c r="G81" i="13"/>
  <c r="F81" i="13"/>
  <c r="H78" i="13"/>
  <c r="G78" i="13"/>
  <c r="F78" i="13"/>
  <c r="F75" i="13"/>
  <c r="G75" i="13"/>
  <c r="H75" i="13"/>
  <c r="M64" i="13"/>
  <c r="L64" i="13"/>
  <c r="K64" i="13"/>
  <c r="J64" i="13"/>
  <c r="I64" i="13"/>
  <c r="H64" i="13"/>
  <c r="G64" i="13"/>
  <c r="F64" i="13"/>
  <c r="F55" i="13"/>
  <c r="G55" i="13"/>
  <c r="H55" i="13"/>
  <c r="I55" i="13"/>
  <c r="J55" i="13"/>
  <c r="K55" i="13"/>
  <c r="L55" i="13"/>
  <c r="M55" i="13"/>
  <c r="F58" i="13"/>
  <c r="G58" i="13"/>
  <c r="H58" i="13"/>
  <c r="I58" i="13"/>
  <c r="J58" i="13"/>
  <c r="K58" i="13"/>
  <c r="L58" i="13"/>
  <c r="M58" i="13"/>
  <c r="F52" i="13"/>
  <c r="G52" i="13"/>
  <c r="H52" i="13"/>
  <c r="I52" i="13"/>
  <c r="J52" i="13"/>
  <c r="K52" i="13"/>
  <c r="L52" i="13"/>
  <c r="M52" i="13"/>
  <c r="G18" i="13"/>
  <c r="H18" i="13"/>
  <c r="I18" i="13"/>
  <c r="G15" i="13"/>
  <c r="H15" i="13"/>
  <c r="I15" i="13"/>
  <c r="H12" i="13"/>
  <c r="I12" i="13"/>
  <c r="G12" i="13"/>
  <c r="H90" i="13" l="1"/>
  <c r="G90" i="13"/>
  <c r="F90" i="13"/>
  <c r="E87" i="13"/>
  <c r="H84" i="13"/>
  <c r="G84" i="13"/>
  <c r="F84" i="13"/>
  <c r="E82" i="13"/>
  <c r="E75" i="13"/>
  <c r="M67" i="13"/>
  <c r="L67" i="13"/>
  <c r="K67" i="13"/>
  <c r="J67" i="13"/>
  <c r="I67" i="13"/>
  <c r="H67" i="13"/>
  <c r="G67" i="13"/>
  <c r="F67" i="13"/>
  <c r="M61" i="13"/>
  <c r="L61" i="13"/>
  <c r="K61" i="13"/>
  <c r="J61" i="13"/>
  <c r="I61" i="13"/>
  <c r="H61" i="13"/>
  <c r="G61" i="13"/>
  <c r="F61" i="13"/>
  <c r="E55" i="13"/>
  <c r="H42" i="13"/>
  <c r="H37" i="13"/>
  <c r="H36" i="13"/>
  <c r="H33" i="13"/>
  <c r="H30" i="13"/>
  <c r="F18" i="13"/>
  <c r="F15" i="13"/>
  <c r="F12" i="13"/>
  <c r="H45" i="13" l="1"/>
  <c r="E61" i="13"/>
  <c r="E52" i="13"/>
  <c r="G37" i="13"/>
  <c r="F36" i="13"/>
  <c r="E58" i="13"/>
  <c r="F42" i="13"/>
  <c r="E64" i="13"/>
  <c r="G33" i="13"/>
  <c r="E78" i="13"/>
  <c r="G36" i="13"/>
  <c r="E81" i="13"/>
  <c r="H39" i="13"/>
  <c r="E84" i="13"/>
  <c r="G30" i="13" l="1"/>
  <c r="F30" i="13"/>
  <c r="G42" i="13"/>
  <c r="F33" i="13"/>
  <c r="G45" i="13"/>
  <c r="E90" i="13"/>
  <c r="F45" i="13"/>
  <c r="E67" i="13"/>
  <c r="F39" i="13"/>
  <c r="G39" i="13"/>
  <c r="G59" i="13" l="1"/>
  <c r="H76" i="13"/>
  <c r="G76" i="13"/>
  <c r="G77" i="13" s="1"/>
  <c r="M59" i="13"/>
  <c r="I59" i="13"/>
  <c r="F76" i="13"/>
  <c r="F77" i="13" s="1"/>
  <c r="K59" i="13"/>
  <c r="J59" i="13"/>
  <c r="F79" i="13"/>
  <c r="F80" i="13" s="1"/>
  <c r="L59" i="13"/>
  <c r="H59" i="13"/>
  <c r="H79" i="13"/>
  <c r="F59" i="13"/>
  <c r="F66" i="13"/>
  <c r="K53" i="13"/>
  <c r="K54" i="13" s="1"/>
  <c r="J56" i="13"/>
  <c r="J57" i="13" s="1"/>
  <c r="I66" i="13"/>
  <c r="M66" i="13"/>
  <c r="L56" i="13"/>
  <c r="L57" i="13" s="1"/>
  <c r="H56" i="13"/>
  <c r="H57" i="13" s="1"/>
  <c r="G66" i="13"/>
  <c r="G89" i="13"/>
  <c r="L53" i="13"/>
  <c r="L54" i="13" s="1"/>
  <c r="G56" i="13"/>
  <c r="G57" i="13" s="1"/>
  <c r="H66" i="13"/>
  <c r="L66" i="13"/>
  <c r="G79" i="13"/>
  <c r="G80" i="13" s="1"/>
  <c r="I56" i="13"/>
  <c r="I57" i="13" s="1"/>
  <c r="J66" i="13"/>
  <c r="H31" i="13" l="1"/>
  <c r="H32" i="13" s="1"/>
  <c r="H34" i="13"/>
  <c r="H35" i="13" s="1"/>
  <c r="G63" i="13"/>
  <c r="E76" i="13"/>
  <c r="E77" i="13" s="1"/>
  <c r="J63" i="13"/>
  <c r="I53" i="13"/>
  <c r="I54" i="13" s="1"/>
  <c r="M56" i="13"/>
  <c r="G53" i="13"/>
  <c r="G54" i="13" s="1"/>
  <c r="E66" i="13"/>
  <c r="G86" i="13"/>
  <c r="H53" i="13"/>
  <c r="H54" i="13" s="1"/>
  <c r="F53" i="13"/>
  <c r="F54" i="13" s="1"/>
  <c r="I63" i="13"/>
  <c r="M53" i="13"/>
  <c r="J53" i="13"/>
  <c r="J54" i="13" s="1"/>
  <c r="F56" i="13"/>
  <c r="F57" i="13" s="1"/>
  <c r="K56" i="13"/>
  <c r="E59" i="13"/>
  <c r="F89" i="13"/>
  <c r="E79" i="13"/>
  <c r="E80" i="13" s="1"/>
  <c r="F86" i="13"/>
  <c r="L63" i="13"/>
  <c r="G31" i="13" l="1"/>
  <c r="G32" i="13" s="1"/>
  <c r="F92" i="13"/>
  <c r="K63" i="13"/>
  <c r="F34" i="13"/>
  <c r="F35" i="13" s="1"/>
  <c r="G34" i="13"/>
  <c r="G35" i="13" s="1"/>
  <c r="F37" i="13"/>
  <c r="I69" i="13"/>
  <c r="L69" i="13"/>
  <c r="G92" i="13"/>
  <c r="H69" i="13"/>
  <c r="J69" i="13"/>
  <c r="E89" i="13"/>
  <c r="E56" i="13"/>
  <c r="E57" i="13" s="1"/>
  <c r="E53" i="13"/>
  <c r="E54" i="13" s="1"/>
  <c r="H63" i="13"/>
  <c r="F63" i="13"/>
  <c r="E86" i="13"/>
  <c r="G69" i="13" l="1"/>
  <c r="F31" i="13"/>
  <c r="F32" i="13" s="1"/>
  <c r="F69" i="13"/>
  <c r="M69" i="13"/>
  <c r="K69" i="13"/>
  <c r="E63" i="13"/>
  <c r="M70" i="13" l="1"/>
  <c r="G70" i="13"/>
  <c r="F70" i="13"/>
  <c r="K70" i="13"/>
  <c r="E69" i="13"/>
  <c r="I70" i="13"/>
  <c r="L70" i="13"/>
  <c r="H70" i="13"/>
  <c r="J70" i="13"/>
  <c r="E92" i="13"/>
  <c r="E70" i="13" l="1"/>
</calcChain>
</file>

<file path=xl/sharedStrings.xml><?xml version="1.0" encoding="utf-8"?>
<sst xmlns="http://schemas.openxmlformats.org/spreadsheetml/2006/main" count="122" uniqueCount="62">
  <si>
    <t>項    目</t>
  </si>
  <si>
    <t>前年度末
在荷量</t>
    <rPh sb="5" eb="7">
      <t>ザイカ</t>
    </rPh>
    <rPh sb="7" eb="8">
      <t>リョウ</t>
    </rPh>
    <phoneticPr fontId="4"/>
  </si>
  <si>
    <t>当年度
原料消費量</t>
    <rPh sb="0" eb="1">
      <t>トウ</t>
    </rPh>
    <rPh sb="1" eb="3">
      <t>ネンド</t>
    </rPh>
    <rPh sb="6" eb="9">
      <t>ショウヒリョウ</t>
    </rPh>
    <phoneticPr fontId="4"/>
  </si>
  <si>
    <t>自家生産</t>
  </si>
  <si>
    <t>購入原料</t>
  </si>
  <si>
    <t>フローリングボード</t>
  </si>
  <si>
    <t>フローリングブロック</t>
  </si>
  <si>
    <t>モザイクパーケット</t>
  </si>
  <si>
    <t>計</t>
    <rPh sb="0" eb="1">
      <t>ケイ</t>
    </rPh>
    <phoneticPr fontId="4"/>
  </si>
  <si>
    <t>製品種別</t>
    <rPh sb="0" eb="2">
      <t>セイヒン</t>
    </rPh>
    <rPh sb="2" eb="4">
      <t>シュベツ</t>
    </rPh>
    <phoneticPr fontId="4"/>
  </si>
  <si>
    <t>国産針葉樹</t>
    <rPh sb="0" eb="2">
      <t>コクサン</t>
    </rPh>
    <rPh sb="2" eb="5">
      <t>シンヨウジュ</t>
    </rPh>
    <phoneticPr fontId="4"/>
  </si>
  <si>
    <t>輸入材</t>
    <rPh sb="0" eb="2">
      <t>ユニュウ</t>
    </rPh>
    <rPh sb="2" eb="3">
      <t>ザイ</t>
    </rPh>
    <phoneticPr fontId="4"/>
  </si>
  <si>
    <t>その他</t>
    <rPh sb="2" eb="3">
      <t>ホカ</t>
    </rPh>
    <phoneticPr fontId="4"/>
  </si>
  <si>
    <t>道内向</t>
    <rPh sb="0" eb="2">
      <t>ドウナイ</t>
    </rPh>
    <rPh sb="2" eb="3">
      <t>ム</t>
    </rPh>
    <phoneticPr fontId="4"/>
  </si>
  <si>
    <t>移出向</t>
    <rPh sb="0" eb="2">
      <t>イシュツ</t>
    </rPh>
    <rPh sb="2" eb="3">
      <t>ム</t>
    </rPh>
    <phoneticPr fontId="4"/>
  </si>
  <si>
    <t>輸出向</t>
    <rPh sb="0" eb="2">
      <t>ユシュツ</t>
    </rPh>
    <rPh sb="2" eb="3">
      <t>ム</t>
    </rPh>
    <phoneticPr fontId="4"/>
  </si>
  <si>
    <t>年度末
在荷量</t>
    <rPh sb="4" eb="6">
      <t>ザイカ</t>
    </rPh>
    <rPh sb="6" eb="7">
      <t>リョウ</t>
    </rPh>
    <phoneticPr fontId="4"/>
  </si>
  <si>
    <t>前年比</t>
  </si>
  <si>
    <t>前年</t>
    <rPh sb="0" eb="2">
      <t>ゼンネン</t>
    </rPh>
    <phoneticPr fontId="4"/>
  </si>
  <si>
    <t>在荷量</t>
  </si>
  <si>
    <t>単層フローリング</t>
    <rPh sb="0" eb="2">
      <t>タンソウ</t>
    </rPh>
    <phoneticPr fontId="4"/>
  </si>
  <si>
    <t>前年比</t>
    <rPh sb="0" eb="2">
      <t>ゼンネン</t>
    </rPh>
    <rPh sb="2" eb="3">
      <t>ヒ</t>
    </rPh>
    <phoneticPr fontId="4"/>
  </si>
  <si>
    <t>－</t>
  </si>
  <si>
    <t>前年</t>
    <phoneticPr fontId="4"/>
  </si>
  <si>
    <t>複合フローリング表層用原板</t>
    <rPh sb="0" eb="2">
      <t>フクゴウ</t>
    </rPh>
    <phoneticPr fontId="4"/>
  </si>
  <si>
    <t>複合フローリング芯層用原料</t>
    <rPh sb="0" eb="2">
      <t>フクゴウ</t>
    </rPh>
    <rPh sb="11" eb="13">
      <t>ゲンリョウ</t>
    </rPh>
    <phoneticPr fontId="4"/>
  </si>
  <si>
    <t>（単位：ｍ2）</t>
    <phoneticPr fontId="4"/>
  </si>
  <si>
    <t>前年</t>
    <phoneticPr fontId="4"/>
  </si>
  <si>
    <t>複合フローリング</t>
    <phoneticPr fontId="4"/>
  </si>
  <si>
    <t>合　計</t>
    <rPh sb="0" eb="1">
      <t>ゴウ</t>
    </rPh>
    <rPh sb="2" eb="3">
      <t>ケイ</t>
    </rPh>
    <phoneticPr fontId="4"/>
  </si>
  <si>
    <t>ぶな</t>
    <phoneticPr fontId="4"/>
  </si>
  <si>
    <t>なら</t>
    <phoneticPr fontId="4"/>
  </si>
  <si>
    <t>かば・あさだ</t>
    <phoneticPr fontId="4"/>
  </si>
  <si>
    <t>いたや</t>
    <phoneticPr fontId="4"/>
  </si>
  <si>
    <t>左の他
国産広葉樹</t>
    <rPh sb="0" eb="1">
      <t>ヒダリ</t>
    </rPh>
    <rPh sb="2" eb="3">
      <t>ホカ</t>
    </rPh>
    <rPh sb="4" eb="6">
      <t>コクサン</t>
    </rPh>
    <rPh sb="6" eb="9">
      <t>コウヨウジュ</t>
    </rPh>
    <phoneticPr fontId="4"/>
  </si>
  <si>
    <t>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  <phoneticPr fontId="4"/>
  </si>
  <si>
    <t>複合フローリング</t>
    <phoneticPr fontId="4"/>
  </si>
  <si>
    <t>-</t>
  </si>
  <si>
    <t>-</t>
    <phoneticPr fontId="3"/>
  </si>
  <si>
    <t>前年</t>
  </si>
  <si>
    <t>生産量(A)</t>
    <rPh sb="0" eb="2">
      <t>セイサン</t>
    </rPh>
    <rPh sb="2" eb="3">
      <t>リョウ</t>
    </rPh>
    <phoneticPr fontId="4"/>
  </si>
  <si>
    <t>出荷量(B)</t>
    <rPh sb="0" eb="2">
      <t>シュッカ</t>
    </rPh>
    <rPh sb="2" eb="3">
      <t>リョウ</t>
    </rPh>
    <phoneticPr fontId="4"/>
  </si>
  <si>
    <t>（樹種別生産量内訳）</t>
    <rPh sb="1" eb="3">
      <t>ジュシュ</t>
    </rPh>
    <rPh sb="3" eb="4">
      <t>ベツ</t>
    </rPh>
    <rPh sb="4" eb="6">
      <t>セイサン</t>
    </rPh>
    <rPh sb="6" eb="7">
      <t>リョウ</t>
    </rPh>
    <rPh sb="7" eb="9">
      <t>ウチワケ</t>
    </rPh>
    <phoneticPr fontId="4"/>
  </si>
  <si>
    <t>（出荷先別出荷量内訳）</t>
    <rPh sb="1" eb="3">
      <t>シュッカ</t>
    </rPh>
    <rPh sb="3" eb="4">
      <t>サキ</t>
    </rPh>
    <rPh sb="4" eb="5">
      <t>ベツ</t>
    </rPh>
    <rPh sb="5" eb="7">
      <t>シュッカ</t>
    </rPh>
    <rPh sb="7" eb="8">
      <t>リョウ</t>
    </rPh>
    <rPh sb="8" eb="10">
      <t>ウチワケ</t>
    </rPh>
    <phoneticPr fontId="4"/>
  </si>
  <si>
    <t>　　　　　　　　　　　　　　　　　　　　　　　　項   目
　種   別</t>
    <phoneticPr fontId="3"/>
  </si>
  <si>
    <t>構成比</t>
    <rPh sb="0" eb="3">
      <t>コウセイヒ</t>
    </rPh>
    <phoneticPr fontId="3"/>
  </si>
  <si>
    <t>２　製品生産量・出荷量及び在荷量</t>
    <rPh sb="4" eb="7">
      <t>セイサンリョウ</t>
    </rPh>
    <rPh sb="8" eb="11">
      <t>シュッカリョウ</t>
    </rPh>
    <rPh sb="11" eb="12">
      <t>オヨ</t>
    </rPh>
    <rPh sb="13" eb="15">
      <t>ザイカ</t>
    </rPh>
    <rPh sb="15" eb="16">
      <t>リョウ</t>
    </rPh>
    <phoneticPr fontId="4"/>
  </si>
  <si>
    <t>比　率</t>
    <rPh sb="0" eb="1">
      <t>ヒ</t>
    </rPh>
    <rPh sb="2" eb="3">
      <t>リツ</t>
    </rPh>
    <phoneticPr fontId="3"/>
  </si>
  <si>
    <t>樹種別生産量（単位：ｍ2）</t>
    <rPh sb="0" eb="2">
      <t>ジュシュ</t>
    </rPh>
    <rPh sb="2" eb="3">
      <t>ベツ</t>
    </rPh>
    <rPh sb="3" eb="5">
      <t>セイサン</t>
    </rPh>
    <rPh sb="5" eb="6">
      <t>リョウ</t>
    </rPh>
    <rPh sb="7" eb="9">
      <t>タンイ</t>
    </rPh>
    <phoneticPr fontId="4"/>
  </si>
  <si>
    <t>出荷先別出荷量（単位：ｍ2）</t>
    <rPh sb="0" eb="3">
      <t>シュッカサキ</t>
    </rPh>
    <rPh sb="3" eb="4">
      <t>ベツ</t>
    </rPh>
    <rPh sb="4" eb="6">
      <t>シュッカ</t>
    </rPh>
    <rPh sb="6" eb="7">
      <t>リョウ</t>
    </rPh>
    <rPh sb="8" eb="10">
      <t>タンイ</t>
    </rPh>
    <phoneticPr fontId="4"/>
  </si>
  <si>
    <t>計</t>
    <phoneticPr fontId="3"/>
  </si>
  <si>
    <t>原材料種別</t>
    <rPh sb="0" eb="3">
      <t>ゲンザイリョウ</t>
    </rPh>
    <rPh sb="3" eb="5">
      <t>シュベツ</t>
    </rPh>
    <phoneticPr fontId="4"/>
  </si>
  <si>
    <t>原料入手量</t>
    <rPh sb="0" eb="2">
      <t>ゲンリョウ</t>
    </rPh>
    <rPh sb="2" eb="4">
      <t>ニュウシュ</t>
    </rPh>
    <rPh sb="4" eb="5">
      <t>リョウ</t>
    </rPh>
    <phoneticPr fontId="3"/>
  </si>
  <si>
    <t>１　原料消費量</t>
    <rPh sb="4" eb="6">
      <t>ショウヒ</t>
    </rPh>
    <rPh sb="6" eb="7">
      <t>リョウ</t>
    </rPh>
    <phoneticPr fontId="4"/>
  </si>
  <si>
    <r>
      <rPr>
        <b/>
        <sz val="9"/>
        <rFont val="ＭＳ Ｐゴシック"/>
        <family val="3"/>
        <charset val="128"/>
      </rPr>
      <t xml:space="preserve">  ※単層フローリング </t>
    </r>
    <r>
      <rPr>
        <sz val="9"/>
        <rFont val="ＭＳ Ｐゴシック"/>
        <family val="3"/>
        <charset val="128"/>
      </rPr>
      <t>＝ フローリングボード、フローリングブロック、モザイクパーケット</t>
    </r>
    <rPh sb="3" eb="5">
      <t>タンソウ</t>
    </rPh>
    <phoneticPr fontId="4"/>
  </si>
  <si>
    <r>
      <rPr>
        <b/>
        <sz val="9"/>
        <rFont val="ＭＳ Ｐゴシック"/>
        <family val="3"/>
        <charset val="128"/>
      </rPr>
      <t>単層フローリング</t>
    </r>
    <r>
      <rPr>
        <b/>
        <vertAlign val="superscript"/>
        <sz val="9"/>
        <rFont val="ＭＳ Ｐゴシック"/>
        <family val="3"/>
        <charset val="128"/>
      </rPr>
      <t>※</t>
    </r>
    <r>
      <rPr>
        <sz val="9"/>
        <rFont val="ＭＳ Ｐゴシック"/>
        <family val="3"/>
        <charset val="128"/>
      </rPr>
      <t>用原板</t>
    </r>
    <rPh sb="0" eb="2">
      <t>タンソウ</t>
    </rPh>
    <rPh sb="9" eb="10">
      <t>ヨウ</t>
    </rPh>
    <rPh sb="10" eb="12">
      <t>ゲンバン</t>
    </rPh>
    <phoneticPr fontId="4"/>
  </si>
  <si>
    <t>（単位：ｍ3）</t>
    <phoneticPr fontId="4"/>
  </si>
  <si>
    <t>令和６年度　床板工場動態調査結果</t>
    <rPh sb="0" eb="2">
      <t>レイワ</t>
    </rPh>
    <rPh sb="3" eb="5">
      <t>ネンド</t>
    </rPh>
    <rPh sb="14" eb="16">
      <t>ケッカ</t>
    </rPh>
    <phoneticPr fontId="4"/>
  </si>
  <si>
    <t>【調査対象　令和７年３月末で、北海道が把握している床板製品を製造している９工場】</t>
    <rPh sb="1" eb="3">
      <t>チョウサ</t>
    </rPh>
    <rPh sb="3" eb="5">
      <t>タイショウ</t>
    </rPh>
    <rPh sb="6" eb="8">
      <t>レイワ</t>
    </rPh>
    <rPh sb="9" eb="10">
      <t>ネン</t>
    </rPh>
    <rPh sb="10" eb="11">
      <t>ネンド</t>
    </rPh>
    <rPh sb="11" eb="12">
      <t>ツキ</t>
    </rPh>
    <rPh sb="12" eb="13">
      <t>マツ</t>
    </rPh>
    <rPh sb="15" eb="18">
      <t>ホッカイドウ</t>
    </rPh>
    <rPh sb="19" eb="21">
      <t>ハアク</t>
    </rPh>
    <rPh sb="25" eb="27">
      <t>ユカイタ</t>
    </rPh>
    <rPh sb="27" eb="29">
      <t>セイヒン</t>
    </rPh>
    <rPh sb="30" eb="32">
      <t>セイゾウ</t>
    </rPh>
    <rPh sb="37" eb="39">
      <t>コウジョウ</t>
    </rPh>
    <phoneticPr fontId="3"/>
  </si>
  <si>
    <t>・令和６年度は製品生産量・出荷量・在荷量ともに前年度を下回りました。</t>
    <rPh sb="1" eb="3">
      <t>レイワ</t>
    </rPh>
    <rPh sb="4" eb="6">
      <t>ネンド</t>
    </rPh>
    <rPh sb="7" eb="9">
      <t>セイヒン</t>
    </rPh>
    <rPh sb="9" eb="11">
      <t>セイサン</t>
    </rPh>
    <rPh sb="11" eb="12">
      <t>リョウ</t>
    </rPh>
    <rPh sb="13" eb="16">
      <t>シュッカリョウ</t>
    </rPh>
    <rPh sb="17" eb="19">
      <t>ザイカ</t>
    </rPh>
    <rPh sb="19" eb="20">
      <t>リョウ</t>
    </rPh>
    <rPh sb="23" eb="26">
      <t>ゼンネンド</t>
    </rPh>
    <rPh sb="27" eb="29">
      <t>シタマワ</t>
    </rPh>
    <phoneticPr fontId="3"/>
  </si>
  <si>
    <t>・樹種別の生産量は、「輸入材」が４７．９％と約半数を占めました。</t>
    <rPh sb="1" eb="3">
      <t>ジュシュ</t>
    </rPh>
    <rPh sb="3" eb="4">
      <t>ベツ</t>
    </rPh>
    <rPh sb="5" eb="8">
      <t>セイサンリョウ</t>
    </rPh>
    <rPh sb="11" eb="14">
      <t>ユニュウザイ</t>
    </rPh>
    <rPh sb="22" eb="23">
      <t>ヤク</t>
    </rPh>
    <rPh sb="23" eb="25">
      <t>ハンスウ</t>
    </rPh>
    <rPh sb="26" eb="27">
      <t>シ</t>
    </rPh>
    <phoneticPr fontId="3"/>
  </si>
  <si>
    <t>・出荷先別の出荷量は、「移出向」が７７．４％を占めました。</t>
    <rPh sb="1" eb="4">
      <t>シュッカサキ</t>
    </rPh>
    <rPh sb="4" eb="5">
      <t>ベツ</t>
    </rPh>
    <rPh sb="6" eb="8">
      <t>シュッカ</t>
    </rPh>
    <rPh sb="8" eb="9">
      <t>リョウ</t>
    </rPh>
    <rPh sb="12" eb="14">
      <t>イシュツ</t>
    </rPh>
    <rPh sb="14" eb="15">
      <t>ム</t>
    </rPh>
    <rPh sb="23" eb="24">
      <t>シ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</si>
</sst>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_);[Red]\(#,##0\)"/>
    <numFmt numFmtId="177" formatCode="#,##0_ "/>
    <numFmt numFmtId="178" formatCode="#,##0_ ;[Red]\-#,##0\ "/>
    <numFmt numFmtId="179" formatCode="0.0%"/>
  </numFmts>
  <fonts count="15" x14ac:knownFonts="1"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9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明朝"/>
      <family val="1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明朝"/>
      <family val="1"/>
      <charset val="128"/>
    </font>
    <font>
      <b/>
      <sz val="12"/>
      <color indexed="10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vertAlign val="superscript"/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7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 diagonalUp="1"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double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double">
        <color indexed="64"/>
      </bottom>
      <diagonal style="thin">
        <color indexed="64"/>
      </diagonal>
    </border>
    <border diagonalDown="1">
      <left/>
      <right/>
      <top/>
      <bottom style="double">
        <color indexed="64"/>
      </bottom>
      <diagonal style="thin">
        <color indexed="64"/>
      </diagonal>
    </border>
    <border diagonalDown="1">
      <left/>
      <right style="double">
        <color indexed="64"/>
      </right>
      <top/>
      <bottom style="double">
        <color indexed="64"/>
      </bottom>
      <diagonal style="thin">
        <color indexed="64"/>
      </diagonal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7" fillId="0" borderId="0"/>
    <xf numFmtId="38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181">
    <xf numFmtId="0" fontId="0" fillId="0" borderId="0" xfId="0">
      <alignment vertical="center"/>
    </xf>
    <xf numFmtId="0" fontId="2" fillId="0" borderId="0" xfId="2" applyNumberFormat="1" applyFont="1" applyFill="1" applyAlignment="1">
      <alignment vertical="center"/>
    </xf>
    <xf numFmtId="0" fontId="6" fillId="0" borderId="0" xfId="2" applyNumberFormat="1" applyFont="1" applyFill="1" applyAlignment="1">
      <alignment vertical="center"/>
    </xf>
    <xf numFmtId="0" fontId="2" fillId="0" borderId="0" xfId="2" applyNumberFormat="1" applyFont="1" applyFill="1" applyAlignment="1">
      <alignment horizontal="right" vertical="center"/>
    </xf>
    <xf numFmtId="0" fontId="2" fillId="0" borderId="0" xfId="2" applyNumberFormat="1" applyFont="1" applyFill="1" applyBorder="1" applyAlignment="1">
      <alignment vertical="center"/>
    </xf>
    <xf numFmtId="0" fontId="2" fillId="0" borderId="39" xfId="2" applyNumberFormat="1" applyFont="1" applyFill="1" applyBorder="1" applyAlignment="1">
      <alignment vertical="center"/>
    </xf>
    <xf numFmtId="0" fontId="2" fillId="0" borderId="40" xfId="2" applyNumberFormat="1" applyFont="1" applyFill="1" applyBorder="1" applyAlignment="1">
      <alignment vertical="center"/>
    </xf>
    <xf numFmtId="0" fontId="2" fillId="0" borderId="37" xfId="2" applyNumberFormat="1" applyFont="1" applyFill="1" applyBorder="1" applyAlignment="1">
      <alignment vertical="center"/>
    </xf>
    <xf numFmtId="0" fontId="2" fillId="0" borderId="46" xfId="2" applyNumberFormat="1" applyFont="1" applyFill="1" applyBorder="1" applyAlignment="1">
      <alignment vertical="center"/>
    </xf>
    <xf numFmtId="0" fontId="2" fillId="0" borderId="0" xfId="2" applyNumberFormat="1" applyFont="1" applyFill="1" applyBorder="1" applyAlignment="1">
      <alignment horizontal="right" vertical="center"/>
    </xf>
    <xf numFmtId="0" fontId="9" fillId="0" borderId="0" xfId="2" applyNumberFormat="1" applyFont="1" applyFill="1" applyAlignment="1">
      <alignment vertical="center"/>
    </xf>
    <xf numFmtId="0" fontId="2" fillId="0" borderId="40" xfId="2" applyNumberFormat="1" applyFont="1" applyFill="1" applyBorder="1" applyAlignment="1">
      <alignment horizontal="right" vertical="center"/>
    </xf>
    <xf numFmtId="0" fontId="2" fillId="0" borderId="46" xfId="3" applyNumberFormat="1" applyFont="1" applyFill="1" applyBorder="1" applyAlignment="1">
      <alignment vertical="center"/>
    </xf>
    <xf numFmtId="0" fontId="2" fillId="0" borderId="1" xfId="3" applyNumberFormat="1" applyFont="1" applyFill="1" applyBorder="1" applyAlignment="1">
      <alignment horizontal="center" vertical="center"/>
    </xf>
    <xf numFmtId="0" fontId="2" fillId="0" borderId="0" xfId="3" applyNumberFormat="1" applyFont="1" applyFill="1" applyBorder="1" applyAlignment="1">
      <alignment vertical="center"/>
    </xf>
    <xf numFmtId="0" fontId="2" fillId="0" borderId="8" xfId="3" applyNumberFormat="1" applyFont="1" applyFill="1" applyBorder="1" applyAlignment="1">
      <alignment vertical="center"/>
    </xf>
    <xf numFmtId="0" fontId="2" fillId="0" borderId="37" xfId="2" applyNumberFormat="1" applyFont="1" applyFill="1" applyBorder="1" applyAlignment="1">
      <alignment horizontal="center" vertical="center"/>
    </xf>
    <xf numFmtId="0" fontId="2" fillId="0" borderId="0" xfId="2" applyNumberFormat="1" applyFont="1" applyFill="1" applyBorder="1" applyAlignment="1">
      <alignment horizontal="center" vertical="center"/>
    </xf>
    <xf numFmtId="0" fontId="2" fillId="0" borderId="15" xfId="2" applyNumberFormat="1" applyFont="1" applyFill="1" applyBorder="1" applyAlignment="1">
      <alignment horizontal="center" vertical="center"/>
    </xf>
    <xf numFmtId="0" fontId="2" fillId="0" borderId="0" xfId="3" applyNumberFormat="1" applyFont="1" applyFill="1" applyBorder="1" applyAlignment="1">
      <alignment horizontal="right" vertical="center"/>
    </xf>
    <xf numFmtId="0" fontId="2" fillId="0" borderId="17" xfId="2" applyNumberFormat="1" applyFont="1" applyFill="1" applyBorder="1" applyAlignment="1">
      <alignment vertical="center"/>
    </xf>
    <xf numFmtId="0" fontId="2" fillId="0" borderId="51" xfId="2" applyNumberFormat="1" applyFont="1" applyFill="1" applyBorder="1" applyAlignment="1">
      <alignment vertical="center"/>
    </xf>
    <xf numFmtId="0" fontId="9" fillId="0" borderId="0" xfId="2" applyNumberFormat="1" applyFont="1" applyFill="1" applyBorder="1" applyAlignment="1">
      <alignment vertical="center"/>
    </xf>
    <xf numFmtId="0" fontId="2" fillId="0" borderId="45" xfId="3" applyNumberFormat="1" applyFont="1" applyFill="1" applyBorder="1" applyAlignment="1">
      <alignment vertical="center"/>
    </xf>
    <xf numFmtId="0" fontId="2" fillId="0" borderId="5" xfId="2" applyNumberFormat="1" applyFont="1" applyFill="1" applyBorder="1" applyAlignment="1">
      <alignment horizontal="center" vertical="center"/>
    </xf>
    <xf numFmtId="0" fontId="2" fillId="0" borderId="39" xfId="2" applyNumberFormat="1" applyFont="1" applyFill="1" applyBorder="1" applyAlignment="1">
      <alignment horizontal="center" vertical="center"/>
    </xf>
    <xf numFmtId="0" fontId="2" fillId="0" borderId="40" xfId="2" applyNumberFormat="1" applyFont="1" applyFill="1" applyBorder="1" applyAlignment="1">
      <alignment horizontal="center" vertical="center"/>
    </xf>
    <xf numFmtId="0" fontId="5" fillId="0" borderId="0" xfId="2" applyNumberFormat="1" applyFont="1" applyFill="1" applyAlignment="1">
      <alignment vertical="center"/>
    </xf>
    <xf numFmtId="0" fontId="2" fillId="0" borderId="56" xfId="2" applyNumberFormat="1" applyFont="1" applyFill="1" applyBorder="1" applyAlignment="1">
      <alignment vertical="center"/>
    </xf>
    <xf numFmtId="0" fontId="2" fillId="0" borderId="57" xfId="2" applyNumberFormat="1" applyFont="1" applyFill="1" applyBorder="1" applyAlignment="1">
      <alignment vertical="center"/>
    </xf>
    <xf numFmtId="0" fontId="2" fillId="0" borderId="58" xfId="2" applyNumberFormat="1" applyFont="1" applyFill="1" applyBorder="1" applyAlignment="1">
      <alignment horizontal="right" vertical="center"/>
    </xf>
    <xf numFmtId="176" fontId="2" fillId="0" borderId="59" xfId="3" applyNumberFormat="1" applyFont="1" applyFill="1" applyBorder="1" applyAlignment="1">
      <alignment horizontal="right" vertical="center"/>
    </xf>
    <xf numFmtId="176" fontId="2" fillId="0" borderId="60" xfId="3" applyNumberFormat="1" applyFont="1" applyFill="1" applyBorder="1" applyAlignment="1">
      <alignment horizontal="right" vertical="center"/>
    </xf>
    <xf numFmtId="0" fontId="2" fillId="0" borderId="56" xfId="2" applyNumberFormat="1" applyFont="1" applyFill="1" applyBorder="1" applyAlignment="1">
      <alignment horizontal="left" vertical="center"/>
    </xf>
    <xf numFmtId="0" fontId="2" fillId="0" borderId="58" xfId="2" applyNumberFormat="1" applyFont="1" applyFill="1" applyBorder="1" applyAlignment="1">
      <alignment horizontal="left" vertical="center"/>
    </xf>
    <xf numFmtId="176" fontId="2" fillId="0" borderId="61" xfId="3" applyNumberFormat="1" applyFont="1" applyFill="1" applyBorder="1" applyAlignment="1">
      <alignment vertical="center"/>
    </xf>
    <xf numFmtId="176" fontId="2" fillId="0" borderId="62" xfId="3" applyNumberFormat="1" applyFont="1" applyFill="1" applyBorder="1" applyAlignment="1">
      <alignment horizontal="right" vertical="center"/>
    </xf>
    <xf numFmtId="0" fontId="2" fillId="0" borderId="7" xfId="2" applyNumberFormat="1" applyFont="1" applyFill="1" applyBorder="1" applyAlignment="1">
      <alignment vertical="center"/>
    </xf>
    <xf numFmtId="0" fontId="2" fillId="0" borderId="54" xfId="2" applyNumberFormat="1" applyFont="1" applyFill="1" applyBorder="1" applyAlignment="1">
      <alignment horizontal="center" vertical="center"/>
    </xf>
    <xf numFmtId="179" fontId="2" fillId="0" borderId="63" xfId="4" applyNumberFormat="1" applyFont="1" applyFill="1" applyBorder="1" applyAlignment="1">
      <alignment horizontal="right" vertical="center"/>
    </xf>
    <xf numFmtId="179" fontId="2" fillId="0" borderId="10" xfId="4" applyNumberFormat="1" applyFont="1" applyFill="1" applyBorder="1" applyAlignment="1">
      <alignment horizontal="right" vertical="center"/>
    </xf>
    <xf numFmtId="176" fontId="2" fillId="0" borderId="9" xfId="2" applyNumberFormat="1" applyFont="1" applyFill="1" applyBorder="1" applyAlignment="1">
      <alignment horizontal="right" vertical="center"/>
    </xf>
    <xf numFmtId="176" fontId="2" fillId="0" borderId="10" xfId="2" applyNumberFormat="1" applyFont="1" applyFill="1" applyBorder="1" applyAlignment="1">
      <alignment horizontal="right" vertical="center"/>
    </xf>
    <xf numFmtId="176" fontId="2" fillId="0" borderId="9" xfId="3" applyNumberFormat="1" applyFont="1" applyFill="1" applyBorder="1" applyAlignment="1">
      <alignment vertical="center"/>
    </xf>
    <xf numFmtId="176" fontId="2" fillId="0" borderId="10" xfId="3" applyNumberFormat="1" applyFont="1" applyFill="1" applyBorder="1" applyAlignment="1">
      <alignment horizontal="right" vertical="center"/>
    </xf>
    <xf numFmtId="0" fontId="2" fillId="0" borderId="1" xfId="2" applyNumberFormat="1" applyFont="1" applyFill="1" applyBorder="1" applyAlignment="1">
      <alignment horizontal="center" vertical="center"/>
    </xf>
    <xf numFmtId="0" fontId="2" fillId="0" borderId="0" xfId="2" applyNumberFormat="1" applyFont="1" applyFill="1" applyBorder="1" applyAlignment="1">
      <alignment horizontal="left" vertical="center"/>
    </xf>
    <xf numFmtId="176" fontId="2" fillId="0" borderId="26" xfId="3" applyNumberFormat="1" applyFont="1" applyFill="1" applyBorder="1" applyAlignment="1">
      <alignment horizontal="right" vertical="center"/>
    </xf>
    <xf numFmtId="176" fontId="2" fillId="0" borderId="37" xfId="3" applyNumberFormat="1" applyFont="1" applyFill="1" applyBorder="1" applyAlignment="1">
      <alignment horizontal="right" vertical="center"/>
    </xf>
    <xf numFmtId="176" fontId="2" fillId="0" borderId="3" xfId="3" applyNumberFormat="1" applyFont="1" applyFill="1" applyBorder="1" applyAlignment="1">
      <alignment horizontal="right" vertical="center"/>
    </xf>
    <xf numFmtId="176" fontId="2" fillId="0" borderId="47" xfId="3" applyNumberFormat="1" applyFont="1" applyFill="1" applyBorder="1" applyAlignment="1">
      <alignment horizontal="right" vertical="center"/>
    </xf>
    <xf numFmtId="176" fontId="2" fillId="0" borderId="1" xfId="3" applyNumberFormat="1" applyFont="1" applyFill="1" applyBorder="1" applyAlignment="1">
      <alignment horizontal="right" vertical="center"/>
    </xf>
    <xf numFmtId="179" fontId="2" fillId="0" borderId="47" xfId="4" applyNumberFormat="1" applyFont="1" applyFill="1" applyBorder="1" applyAlignment="1">
      <alignment horizontal="right" vertical="center"/>
    </xf>
    <xf numFmtId="179" fontId="2" fillId="0" borderId="1" xfId="4" applyNumberFormat="1" applyFont="1" applyFill="1" applyBorder="1" applyAlignment="1">
      <alignment horizontal="right" vertical="center"/>
    </xf>
    <xf numFmtId="176" fontId="2" fillId="0" borderId="47" xfId="4" applyNumberFormat="1" applyFont="1" applyFill="1" applyBorder="1" applyAlignment="1">
      <alignment horizontal="right" vertical="center"/>
    </xf>
    <xf numFmtId="177" fontId="2" fillId="0" borderId="1" xfId="4" applyNumberFormat="1" applyFont="1" applyFill="1" applyBorder="1" applyAlignment="1">
      <alignment horizontal="right" vertical="center"/>
    </xf>
    <xf numFmtId="177" fontId="2" fillId="0" borderId="10" xfId="4" applyNumberFormat="1" applyFont="1" applyFill="1" applyBorder="1" applyAlignment="1">
      <alignment horizontal="right" vertical="center"/>
    </xf>
    <xf numFmtId="176" fontId="2" fillId="0" borderId="48" xfId="3" applyNumberFormat="1" applyFont="1" applyFill="1" applyBorder="1" applyAlignment="1">
      <alignment horizontal="right" vertical="center"/>
    </xf>
    <xf numFmtId="176" fontId="2" fillId="0" borderId="39" xfId="3" applyNumberFormat="1" applyFont="1" applyFill="1" applyBorder="1" applyAlignment="1">
      <alignment horizontal="right" vertical="center"/>
    </xf>
    <xf numFmtId="176" fontId="2" fillId="0" borderId="42" xfId="3" applyNumberFormat="1" applyFont="1" applyFill="1" applyBorder="1" applyAlignment="1">
      <alignment horizontal="right" vertical="center"/>
    </xf>
    <xf numFmtId="0" fontId="2" fillId="0" borderId="19" xfId="3" applyNumberFormat="1" applyFont="1" applyFill="1" applyBorder="1" applyAlignment="1">
      <alignment horizontal="center" vertical="center"/>
    </xf>
    <xf numFmtId="179" fontId="2" fillId="0" borderId="18" xfId="4" applyNumberFormat="1" applyFont="1" applyFill="1" applyBorder="1" applyAlignment="1">
      <alignment horizontal="right" vertical="center"/>
    </xf>
    <xf numFmtId="179" fontId="2" fillId="0" borderId="19" xfId="4" applyNumberFormat="1" applyFont="1" applyFill="1" applyBorder="1" applyAlignment="1">
      <alignment horizontal="right" vertical="center"/>
    </xf>
    <xf numFmtId="179" fontId="2" fillId="0" borderId="29" xfId="4" applyNumberFormat="1" applyFont="1" applyFill="1" applyBorder="1" applyAlignment="1">
      <alignment horizontal="right" vertical="center"/>
    </xf>
    <xf numFmtId="0" fontId="2" fillId="0" borderId="22" xfId="2" applyNumberFormat="1" applyFont="1" applyFill="1" applyBorder="1" applyAlignment="1">
      <alignment horizontal="center" vertical="center"/>
    </xf>
    <xf numFmtId="0" fontId="2" fillId="0" borderId="23" xfId="2" applyNumberFormat="1" applyFont="1" applyFill="1" applyBorder="1" applyAlignment="1">
      <alignment horizontal="center" vertical="center"/>
    </xf>
    <xf numFmtId="0" fontId="2" fillId="0" borderId="24" xfId="3" applyNumberFormat="1" applyFont="1" applyFill="1" applyBorder="1" applyAlignment="1">
      <alignment horizontal="right" vertical="center"/>
    </xf>
    <xf numFmtId="176" fontId="2" fillId="0" borderId="49" xfId="3" applyNumberFormat="1" applyFont="1" applyFill="1" applyBorder="1" applyAlignment="1">
      <alignment horizontal="right" vertical="center"/>
    </xf>
    <xf numFmtId="176" fontId="2" fillId="0" borderId="31" xfId="3" applyNumberFormat="1" applyFont="1" applyFill="1" applyBorder="1" applyAlignment="1">
      <alignment horizontal="right" vertical="center"/>
    </xf>
    <xf numFmtId="176" fontId="2" fillId="0" borderId="28" xfId="3" applyNumberFormat="1" applyFont="1" applyFill="1" applyBorder="1" applyAlignment="1">
      <alignment horizontal="right" vertical="center"/>
    </xf>
    <xf numFmtId="176" fontId="2" fillId="0" borderId="50" xfId="3" applyNumberFormat="1" applyFont="1" applyFill="1" applyBorder="1" applyAlignment="1">
      <alignment horizontal="right" vertical="center"/>
    </xf>
    <xf numFmtId="179" fontId="2" fillId="0" borderId="20" xfId="4" applyNumberFormat="1" applyFont="1" applyFill="1" applyBorder="1" applyAlignment="1">
      <alignment horizontal="right" vertical="center"/>
    </xf>
    <xf numFmtId="0" fontId="2" fillId="0" borderId="52" xfId="2" applyNumberFormat="1" applyFont="1" applyFill="1" applyBorder="1" applyAlignment="1">
      <alignment horizontal="center" vertical="center"/>
    </xf>
    <xf numFmtId="176" fontId="2" fillId="0" borderId="16" xfId="3" applyNumberFormat="1" applyFont="1" applyFill="1" applyBorder="1" applyAlignment="1">
      <alignment horizontal="right" vertical="center"/>
    </xf>
    <xf numFmtId="178" fontId="2" fillId="0" borderId="7" xfId="3" applyNumberFormat="1" applyFont="1" applyFill="1" applyBorder="1" applyAlignment="1">
      <alignment horizontal="right" vertical="center"/>
    </xf>
    <xf numFmtId="178" fontId="2" fillId="0" borderId="11" xfId="3" applyNumberFormat="1" applyFont="1" applyFill="1" applyBorder="1" applyAlignment="1">
      <alignment horizontal="right" vertical="center"/>
    </xf>
    <xf numFmtId="179" fontId="2" fillId="0" borderId="1" xfId="3" applyNumberFormat="1" applyFont="1" applyFill="1" applyBorder="1" applyAlignment="1">
      <alignment horizontal="right" vertical="center"/>
    </xf>
    <xf numFmtId="179" fontId="2" fillId="0" borderId="10" xfId="3" applyNumberFormat="1" applyFont="1" applyFill="1" applyBorder="1" applyAlignment="1">
      <alignment horizontal="right" vertical="center"/>
    </xf>
    <xf numFmtId="179" fontId="2" fillId="0" borderId="47" xfId="3" applyNumberFormat="1" applyFont="1" applyFill="1" applyBorder="1" applyAlignment="1">
      <alignment horizontal="right" vertical="center"/>
    </xf>
    <xf numFmtId="0" fontId="2" fillId="0" borderId="1" xfId="2" applyNumberFormat="1" applyFont="1" applyFill="1" applyBorder="1" applyAlignment="1">
      <alignment vertical="center"/>
    </xf>
    <xf numFmtId="0" fontId="2" fillId="0" borderId="2" xfId="2" applyNumberFormat="1" applyFont="1" applyFill="1" applyBorder="1" applyAlignment="1">
      <alignment vertical="center"/>
    </xf>
    <xf numFmtId="0" fontId="2" fillId="0" borderId="64" xfId="2" applyNumberFormat="1" applyFont="1" applyFill="1" applyBorder="1" applyAlignment="1">
      <alignment vertical="center"/>
    </xf>
    <xf numFmtId="0" fontId="2" fillId="0" borderId="22" xfId="2" applyNumberFormat="1" applyFont="1" applyFill="1" applyBorder="1" applyAlignment="1">
      <alignment vertical="center"/>
    </xf>
    <xf numFmtId="0" fontId="2" fillId="0" borderId="23" xfId="2" applyNumberFormat="1" applyFont="1" applyFill="1" applyBorder="1" applyAlignment="1">
      <alignment vertical="center"/>
    </xf>
    <xf numFmtId="178" fontId="2" fillId="0" borderId="37" xfId="3" applyNumberFormat="1" applyFont="1" applyFill="1" applyBorder="1" applyAlignment="1">
      <alignment horizontal="right" vertical="center"/>
    </xf>
    <xf numFmtId="178" fontId="2" fillId="0" borderId="3" xfId="3" applyNumberFormat="1" applyFont="1" applyFill="1" applyBorder="1" applyAlignment="1">
      <alignment horizontal="right" vertical="center"/>
    </xf>
    <xf numFmtId="179" fontId="2" fillId="0" borderId="7" xfId="3" applyNumberFormat="1" applyFont="1" applyFill="1" applyBorder="1" applyAlignment="1">
      <alignment horizontal="right" vertical="center"/>
    </xf>
    <xf numFmtId="179" fontId="2" fillId="0" borderId="11" xfId="3" applyNumberFormat="1" applyFont="1" applyFill="1" applyBorder="1" applyAlignment="1">
      <alignment horizontal="right" vertical="center"/>
    </xf>
    <xf numFmtId="176" fontId="2" fillId="0" borderId="16" xfId="2" applyNumberFormat="1" applyFont="1" applyFill="1" applyBorder="1" applyAlignment="1">
      <alignment horizontal="right" vertical="center"/>
    </xf>
    <xf numFmtId="176" fontId="2" fillId="0" borderId="11" xfId="2" applyNumberFormat="1" applyFont="1" applyFill="1" applyBorder="1" applyAlignment="1">
      <alignment horizontal="right" vertical="center"/>
    </xf>
    <xf numFmtId="179" fontId="2" fillId="0" borderId="9" xfId="3" applyNumberFormat="1" applyFont="1" applyFill="1" applyBorder="1" applyAlignment="1">
      <alignment horizontal="right" vertical="center"/>
    </xf>
    <xf numFmtId="0" fontId="2" fillId="0" borderId="46" xfId="2" applyNumberFormat="1" applyFont="1" applyFill="1" applyBorder="1" applyAlignment="1">
      <alignment horizontal="right" vertical="center"/>
    </xf>
    <xf numFmtId="0" fontId="2" fillId="0" borderId="8" xfId="2" applyNumberFormat="1" applyFont="1" applyFill="1" applyBorder="1" applyAlignment="1">
      <alignment vertical="center"/>
    </xf>
    <xf numFmtId="179" fontId="2" fillId="0" borderId="16" xfId="4" applyNumberFormat="1" applyFont="1" applyFill="1" applyBorder="1" applyAlignment="1">
      <alignment horizontal="right" vertical="center"/>
    </xf>
    <xf numFmtId="0" fontId="2" fillId="0" borderId="19" xfId="2" applyNumberFormat="1" applyFont="1" applyFill="1" applyBorder="1" applyAlignment="1">
      <alignment vertical="center"/>
    </xf>
    <xf numFmtId="179" fontId="2" fillId="0" borderId="48" xfId="3" applyNumberFormat="1" applyFont="1" applyFill="1" applyBorder="1" applyAlignment="1">
      <alignment horizontal="right" vertical="center"/>
    </xf>
    <xf numFmtId="179" fontId="2" fillId="0" borderId="42" xfId="3" applyNumberFormat="1" applyFont="1" applyFill="1" applyBorder="1" applyAlignment="1">
      <alignment horizontal="right" vertical="center"/>
    </xf>
    <xf numFmtId="0" fontId="2" fillId="0" borderId="65" xfId="2" applyNumberFormat="1" applyFont="1" applyFill="1" applyBorder="1" applyAlignment="1">
      <alignment horizontal="center" vertical="center"/>
    </xf>
    <xf numFmtId="176" fontId="2" fillId="0" borderId="7" xfId="2" applyNumberFormat="1" applyFont="1" applyFill="1" applyBorder="1" applyAlignment="1">
      <alignment horizontal="right" vertical="center"/>
    </xf>
    <xf numFmtId="179" fontId="2" fillId="0" borderId="39" xfId="3" applyNumberFormat="1" applyFont="1" applyFill="1" applyBorder="1" applyAlignment="1">
      <alignment horizontal="right" vertical="center"/>
    </xf>
    <xf numFmtId="0" fontId="11" fillId="0" borderId="0" xfId="2" applyNumberFormat="1" applyFont="1" applyFill="1" applyAlignment="1">
      <alignment vertical="center"/>
    </xf>
    <xf numFmtId="0" fontId="12" fillId="0" borderId="55" xfId="2" applyNumberFormat="1" applyFont="1" applyFill="1" applyBorder="1" applyAlignment="1">
      <alignment horizontal="center" vertical="center"/>
    </xf>
    <xf numFmtId="9" fontId="12" fillId="0" borderId="18" xfId="1" applyNumberFormat="1" applyFont="1" applyFill="1" applyBorder="1" applyAlignment="1">
      <alignment horizontal="right" vertical="center"/>
    </xf>
    <xf numFmtId="179" fontId="12" fillId="0" borderId="29" xfId="1" applyNumberFormat="1" applyFont="1" applyFill="1" applyBorder="1" applyAlignment="1">
      <alignment horizontal="right" vertical="center"/>
    </xf>
    <xf numFmtId="179" fontId="12" fillId="0" borderId="19" xfId="1" applyNumberFormat="1" applyFont="1" applyFill="1" applyBorder="1" applyAlignment="1">
      <alignment horizontal="right" vertical="center"/>
    </xf>
    <xf numFmtId="179" fontId="12" fillId="0" borderId="19" xfId="3" applyNumberFormat="1" applyFont="1" applyFill="1" applyBorder="1" applyAlignment="1">
      <alignment horizontal="right" vertical="center"/>
    </xf>
    <xf numFmtId="179" fontId="12" fillId="0" borderId="20" xfId="1" applyNumberFormat="1" applyFont="1" applyFill="1" applyBorder="1" applyAlignment="1">
      <alignment horizontal="right" vertical="center"/>
    </xf>
    <xf numFmtId="9" fontId="12" fillId="0" borderId="18" xfId="3" applyNumberFormat="1" applyFont="1" applyFill="1" applyBorder="1" applyAlignment="1">
      <alignment horizontal="right" vertical="center"/>
    </xf>
    <xf numFmtId="179" fontId="12" fillId="0" borderId="29" xfId="3" applyNumberFormat="1" applyFont="1" applyFill="1" applyBorder="1" applyAlignment="1">
      <alignment horizontal="right" vertical="center"/>
    </xf>
    <xf numFmtId="179" fontId="12" fillId="0" borderId="20" xfId="3" applyNumberFormat="1" applyFont="1" applyFill="1" applyBorder="1" applyAlignment="1">
      <alignment horizontal="right" vertical="center"/>
    </xf>
    <xf numFmtId="0" fontId="2" fillId="0" borderId="30" xfId="2" applyNumberFormat="1" applyFont="1" applyFill="1" applyBorder="1" applyAlignment="1">
      <alignment horizontal="center" vertical="center"/>
    </xf>
    <xf numFmtId="176" fontId="2" fillId="0" borderId="25" xfId="2" applyNumberFormat="1" applyFont="1" applyFill="1" applyBorder="1" applyAlignment="1">
      <alignment horizontal="right" vertical="center"/>
    </xf>
    <xf numFmtId="176" fontId="2" fillId="0" borderId="32" xfId="2" applyNumberFormat="1" applyFont="1" applyFill="1" applyBorder="1" applyAlignment="1">
      <alignment horizontal="right" vertical="center"/>
    </xf>
    <xf numFmtId="176" fontId="2" fillId="0" borderId="33" xfId="2" applyNumberFormat="1" applyFont="1" applyFill="1" applyBorder="1" applyAlignment="1">
      <alignment horizontal="right" vertical="center"/>
    </xf>
    <xf numFmtId="179" fontId="2" fillId="0" borderId="26" xfId="3" applyNumberFormat="1" applyFont="1" applyFill="1" applyBorder="1" applyAlignment="1">
      <alignment horizontal="right" vertical="center"/>
    </xf>
    <xf numFmtId="179" fontId="2" fillId="0" borderId="3" xfId="3" applyNumberFormat="1" applyFont="1" applyFill="1" applyBorder="1" applyAlignment="1">
      <alignment horizontal="right" vertical="center"/>
    </xf>
    <xf numFmtId="179" fontId="2" fillId="0" borderId="50" xfId="3" applyNumberFormat="1" applyFont="1" applyFill="1" applyBorder="1" applyAlignment="1">
      <alignment horizontal="right" vertical="center"/>
    </xf>
    <xf numFmtId="176" fontId="2" fillId="0" borderId="49" xfId="2" applyNumberFormat="1" applyFont="1" applyFill="1" applyBorder="1" applyAlignment="1">
      <alignment horizontal="right" vertical="center"/>
    </xf>
    <xf numFmtId="176" fontId="2" fillId="0" borderId="27" xfId="2" applyNumberFormat="1" applyFont="1" applyFill="1" applyBorder="1" applyAlignment="1">
      <alignment horizontal="right" vertical="center"/>
    </xf>
    <xf numFmtId="176" fontId="2" fillId="0" borderId="28" xfId="2" applyNumberFormat="1" applyFont="1" applyFill="1" applyBorder="1" applyAlignment="1">
      <alignment horizontal="right" vertical="center"/>
    </xf>
    <xf numFmtId="0" fontId="2" fillId="0" borderId="0" xfId="2" applyNumberFormat="1" applyFont="1" applyFill="1" applyAlignment="1">
      <alignment horizontal="right"/>
    </xf>
    <xf numFmtId="0" fontId="13" fillId="0" borderId="0" xfId="2" applyNumberFormat="1" applyFont="1" applyFill="1" applyAlignment="1">
      <alignment vertical="center"/>
    </xf>
    <xf numFmtId="0" fontId="2" fillId="0" borderId="12" xfId="2" applyNumberFormat="1" applyFont="1" applyFill="1" applyBorder="1" applyAlignment="1">
      <alignment horizontal="center" vertical="center"/>
    </xf>
    <xf numFmtId="0" fontId="2" fillId="0" borderId="13" xfId="2" applyNumberFormat="1" applyFont="1" applyFill="1" applyBorder="1" applyAlignment="1">
      <alignment horizontal="center" vertical="center"/>
    </xf>
    <xf numFmtId="0" fontId="2" fillId="0" borderId="0" xfId="2" applyNumberFormat="1" applyFont="1" applyFill="1" applyBorder="1" applyAlignment="1">
      <alignment horizontal="center" vertical="center"/>
    </xf>
    <xf numFmtId="0" fontId="2" fillId="0" borderId="21" xfId="2" applyNumberFormat="1" applyFont="1" applyFill="1" applyBorder="1" applyAlignment="1">
      <alignment horizontal="center" vertical="center"/>
    </xf>
    <xf numFmtId="0" fontId="2" fillId="0" borderId="51" xfId="2" applyNumberFormat="1" applyFont="1" applyFill="1" applyBorder="1" applyAlignment="1">
      <alignment horizontal="center" vertical="center"/>
    </xf>
    <xf numFmtId="0" fontId="2" fillId="0" borderId="72" xfId="2" applyNumberFormat="1" applyFont="1" applyFill="1" applyBorder="1" applyAlignment="1">
      <alignment horizontal="center" vertical="center"/>
    </xf>
    <xf numFmtId="176" fontId="2" fillId="0" borderId="73" xfId="3" applyNumberFormat="1" applyFont="1" applyFill="1" applyBorder="1" applyAlignment="1">
      <alignment horizontal="right" vertical="center"/>
    </xf>
    <xf numFmtId="178" fontId="2" fillId="0" borderId="38" xfId="3" applyNumberFormat="1" applyFont="1" applyFill="1" applyBorder="1" applyAlignment="1">
      <alignment horizontal="right" vertical="center"/>
    </xf>
    <xf numFmtId="178" fontId="2" fillId="0" borderId="74" xfId="3" applyNumberFormat="1" applyFont="1" applyFill="1" applyBorder="1" applyAlignment="1">
      <alignment horizontal="right" vertical="center"/>
    </xf>
    <xf numFmtId="178" fontId="2" fillId="0" borderId="75" xfId="3" applyNumberFormat="1" applyFont="1" applyFill="1" applyBorder="1" applyAlignment="1">
      <alignment horizontal="right" vertical="center"/>
    </xf>
    <xf numFmtId="179" fontId="2" fillId="0" borderId="0" xfId="1" applyNumberFormat="1" applyFont="1" applyFill="1" applyAlignment="1">
      <alignment vertical="center"/>
    </xf>
    <xf numFmtId="178" fontId="2" fillId="0" borderId="10" xfId="3" applyNumberFormat="1" applyFont="1" applyFill="1" applyBorder="1" applyAlignment="1">
      <alignment horizontal="right" vertical="center"/>
    </xf>
    <xf numFmtId="0" fontId="2" fillId="0" borderId="10" xfId="2" applyNumberFormat="1" applyFont="1" applyFill="1" applyBorder="1" applyAlignment="1">
      <alignment horizontal="center" vertical="center"/>
    </xf>
    <xf numFmtId="0" fontId="10" fillId="0" borderId="10" xfId="2" applyNumberFormat="1" applyFont="1" applyFill="1" applyBorder="1" applyAlignment="1">
      <alignment horizontal="center" vertical="center" wrapText="1"/>
    </xf>
    <xf numFmtId="178" fontId="2" fillId="0" borderId="1" xfId="3" applyNumberFormat="1" applyFont="1" applyFill="1" applyBorder="1" applyAlignment="1">
      <alignment horizontal="right" vertical="center"/>
    </xf>
    <xf numFmtId="178" fontId="2" fillId="0" borderId="76" xfId="3" applyNumberFormat="1" applyFont="1" applyFill="1" applyBorder="1" applyAlignment="1">
      <alignment horizontal="right" vertical="center"/>
    </xf>
    <xf numFmtId="178" fontId="2" fillId="0" borderId="62" xfId="3" applyNumberFormat="1" applyFont="1" applyFill="1" applyBorder="1" applyAlignment="1">
      <alignment horizontal="right" vertical="center"/>
    </xf>
    <xf numFmtId="0" fontId="2" fillId="0" borderId="42" xfId="2" applyNumberFormat="1" applyFont="1" applyFill="1" applyBorder="1" applyAlignment="1">
      <alignment horizontal="center" vertical="center" wrapText="1"/>
    </xf>
    <xf numFmtId="0" fontId="2" fillId="0" borderId="3" xfId="2" applyNumberFormat="1" applyFont="1" applyFill="1" applyBorder="1" applyAlignment="1">
      <alignment horizontal="center" vertical="center" wrapText="1"/>
    </xf>
    <xf numFmtId="0" fontId="2" fillId="0" borderId="3" xfId="2" applyNumberFormat="1" applyFont="1" applyFill="1" applyBorder="1" applyAlignment="1">
      <alignment horizontal="center" vertical="center"/>
    </xf>
    <xf numFmtId="0" fontId="2" fillId="0" borderId="6" xfId="2" applyNumberFormat="1" applyFont="1" applyFill="1" applyBorder="1" applyAlignment="1">
      <alignment horizontal="center" vertical="center"/>
    </xf>
    <xf numFmtId="0" fontId="2" fillId="0" borderId="42" xfId="2" applyNumberFormat="1" applyFont="1" applyFill="1" applyBorder="1" applyAlignment="1">
      <alignment horizontal="center" vertical="center"/>
    </xf>
    <xf numFmtId="0" fontId="2" fillId="0" borderId="34" xfId="2" applyNumberFormat="1" applyFont="1" applyFill="1" applyBorder="1" applyAlignment="1">
      <alignment horizontal="center" vertical="center"/>
    </xf>
    <xf numFmtId="0" fontId="2" fillId="0" borderId="0" xfId="2" applyNumberFormat="1" applyFont="1" applyFill="1" applyBorder="1" applyAlignment="1">
      <alignment horizontal="center" vertical="center"/>
    </xf>
    <xf numFmtId="0" fontId="2" fillId="0" borderId="21" xfId="2" applyNumberFormat="1" applyFont="1" applyFill="1" applyBorder="1" applyAlignment="1">
      <alignment horizontal="center" vertical="center"/>
    </xf>
    <xf numFmtId="0" fontId="2" fillId="0" borderId="51" xfId="2" applyNumberFormat="1" applyFont="1" applyFill="1" applyBorder="1" applyAlignment="1">
      <alignment horizontal="center" vertical="center"/>
    </xf>
    <xf numFmtId="0" fontId="2" fillId="0" borderId="37" xfId="2" applyNumberFormat="1" applyFont="1" applyFill="1" applyBorder="1" applyAlignment="1">
      <alignment horizontal="center" vertical="center"/>
    </xf>
    <xf numFmtId="0" fontId="2" fillId="0" borderId="7" xfId="2" applyNumberFormat="1" applyFont="1" applyFill="1" applyBorder="1" applyAlignment="1">
      <alignment horizontal="center" vertical="center"/>
    </xf>
    <xf numFmtId="0" fontId="2" fillId="0" borderId="46" xfId="2" applyNumberFormat="1" applyFont="1" applyFill="1" applyBorder="1" applyAlignment="1">
      <alignment horizontal="center" vertical="center"/>
    </xf>
    <xf numFmtId="0" fontId="2" fillId="0" borderId="17" xfId="2" applyNumberFormat="1" applyFont="1" applyFill="1" applyBorder="1" applyAlignment="1">
      <alignment horizontal="center" vertical="center"/>
    </xf>
    <xf numFmtId="0" fontId="8" fillId="0" borderId="0" xfId="2" applyNumberFormat="1" applyFont="1" applyFill="1" applyBorder="1" applyAlignment="1">
      <alignment horizontal="center" vertical="center"/>
    </xf>
    <xf numFmtId="0" fontId="2" fillId="0" borderId="41" xfId="2" applyNumberFormat="1" applyFont="1" applyFill="1" applyBorder="1" applyAlignment="1">
      <alignment horizontal="center" vertical="center" wrapText="1"/>
    </xf>
    <xf numFmtId="0" fontId="2" fillId="0" borderId="43" xfId="2" applyNumberFormat="1" applyFont="1" applyFill="1" applyBorder="1" applyAlignment="1">
      <alignment horizontal="center" vertical="center"/>
    </xf>
    <xf numFmtId="0" fontId="2" fillId="0" borderId="39" xfId="2" applyNumberFormat="1" applyFont="1" applyFill="1" applyBorder="1" applyAlignment="1">
      <alignment horizontal="center" vertical="center"/>
    </xf>
    <xf numFmtId="0" fontId="2" fillId="0" borderId="2" xfId="2" applyNumberFormat="1" applyFont="1" applyFill="1" applyBorder="1" applyAlignment="1">
      <alignment horizontal="center" vertical="center"/>
    </xf>
    <xf numFmtId="0" fontId="2" fillId="0" borderId="36" xfId="2" applyNumberFormat="1" applyFont="1" applyFill="1" applyBorder="1" applyAlignment="1">
      <alignment horizontal="center" vertical="center"/>
    </xf>
    <xf numFmtId="0" fontId="10" fillId="0" borderId="42" xfId="2" applyNumberFormat="1" applyFont="1" applyFill="1" applyBorder="1" applyAlignment="1">
      <alignment horizontal="center" vertical="center" wrapText="1"/>
    </xf>
    <xf numFmtId="0" fontId="10" fillId="0" borderId="3" xfId="2" applyNumberFormat="1" applyFont="1" applyFill="1" applyBorder="1" applyAlignment="1">
      <alignment horizontal="center" vertical="center" wrapText="1"/>
    </xf>
    <xf numFmtId="0" fontId="2" fillId="0" borderId="5" xfId="2" applyNumberFormat="1" applyFont="1" applyFill="1" applyBorder="1" applyAlignment="1">
      <alignment horizontal="center" vertical="center" wrapText="1"/>
    </xf>
    <xf numFmtId="0" fontId="2" fillId="0" borderId="6" xfId="2" applyNumberFormat="1" applyFont="1" applyFill="1" applyBorder="1" applyAlignment="1">
      <alignment horizontal="center" vertical="center" wrapText="1"/>
    </xf>
    <xf numFmtId="0" fontId="2" fillId="0" borderId="66" xfId="2" applyNumberFormat="1" applyFont="1" applyFill="1" applyBorder="1" applyAlignment="1">
      <alignment horizontal="left" vertical="center" wrapText="1"/>
    </xf>
    <xf numFmtId="0" fontId="2" fillId="0" borderId="67" xfId="2" applyNumberFormat="1" applyFont="1" applyFill="1" applyBorder="1" applyAlignment="1">
      <alignment horizontal="left" vertical="center"/>
    </xf>
    <xf numFmtId="0" fontId="2" fillId="0" borderId="68" xfId="2" applyNumberFormat="1" applyFont="1" applyFill="1" applyBorder="1" applyAlignment="1">
      <alignment horizontal="left" vertical="center"/>
    </xf>
    <xf numFmtId="0" fontId="2" fillId="0" borderId="69" xfId="2" applyNumberFormat="1" applyFont="1" applyFill="1" applyBorder="1" applyAlignment="1">
      <alignment horizontal="left" vertical="center"/>
    </xf>
    <xf numFmtId="0" fontId="2" fillId="0" borderId="70" xfId="2" applyNumberFormat="1" applyFont="1" applyFill="1" applyBorder="1" applyAlignment="1">
      <alignment horizontal="left" vertical="center"/>
    </xf>
    <xf numFmtId="0" fontId="2" fillId="0" borderId="71" xfId="2" applyNumberFormat="1" applyFont="1" applyFill="1" applyBorder="1" applyAlignment="1">
      <alignment horizontal="left" vertical="center"/>
    </xf>
    <xf numFmtId="0" fontId="2" fillId="0" borderId="12" xfId="2" applyNumberFormat="1" applyFont="1" applyFill="1" applyBorder="1" applyAlignment="1">
      <alignment horizontal="center" vertical="center"/>
    </xf>
    <xf numFmtId="0" fontId="2" fillId="0" borderId="13" xfId="2" applyNumberFormat="1" applyFont="1" applyFill="1" applyBorder="1" applyAlignment="1">
      <alignment horizontal="center" vertical="center"/>
    </xf>
    <xf numFmtId="0" fontId="2" fillId="0" borderId="7" xfId="2" applyNumberFormat="1" applyFont="1" applyFill="1" applyBorder="1" applyAlignment="1">
      <alignment horizontal="center" vertical="center" wrapText="1"/>
    </xf>
    <xf numFmtId="0" fontId="2" fillId="0" borderId="46" xfId="2" applyNumberFormat="1" applyFont="1" applyFill="1" applyBorder="1" applyAlignment="1">
      <alignment horizontal="center" vertical="center" wrapText="1"/>
    </xf>
    <xf numFmtId="0" fontId="2" fillId="0" borderId="8" xfId="2" applyNumberFormat="1" applyFont="1" applyFill="1" applyBorder="1" applyAlignment="1">
      <alignment horizontal="center" vertical="center" wrapText="1"/>
    </xf>
    <xf numFmtId="0" fontId="2" fillId="0" borderId="45" xfId="2" applyNumberFormat="1" applyFont="1" applyFill="1" applyBorder="1" applyAlignment="1">
      <alignment horizontal="center" vertical="center"/>
    </xf>
    <xf numFmtId="0" fontId="2" fillId="0" borderId="40" xfId="2" applyNumberFormat="1" applyFont="1" applyFill="1" applyBorder="1" applyAlignment="1">
      <alignment horizontal="center" vertical="center"/>
    </xf>
    <xf numFmtId="0" fontId="2" fillId="0" borderId="53" xfId="2" applyNumberFormat="1" applyFont="1" applyFill="1" applyBorder="1" applyAlignment="1">
      <alignment horizontal="center" vertical="center"/>
    </xf>
    <xf numFmtId="0" fontId="2" fillId="0" borderId="44" xfId="2" applyNumberFormat="1" applyFont="1" applyFill="1" applyBorder="1" applyAlignment="1">
      <alignment horizontal="center" vertical="center"/>
    </xf>
    <xf numFmtId="0" fontId="2" fillId="0" borderId="4" xfId="2" applyNumberFormat="1" applyFont="1" applyFill="1" applyBorder="1" applyAlignment="1">
      <alignment horizontal="center" vertical="center"/>
    </xf>
    <xf numFmtId="0" fontId="2" fillId="0" borderId="14" xfId="2" applyNumberFormat="1" applyFont="1" applyFill="1" applyBorder="1" applyAlignment="1">
      <alignment horizontal="center" vertical="center"/>
    </xf>
    <xf numFmtId="0" fontId="2" fillId="0" borderId="48" xfId="2" applyNumberFormat="1" applyFont="1" applyFill="1" applyBorder="1" applyAlignment="1">
      <alignment horizontal="center" vertical="center"/>
    </xf>
    <xf numFmtId="0" fontId="2" fillId="0" borderId="35" xfId="2" applyNumberFormat="1" applyFont="1" applyFill="1" applyBorder="1" applyAlignment="1">
      <alignment horizontal="center" vertical="center"/>
    </xf>
  </cellXfs>
  <cellStyles count="5">
    <cellStyle name="パーセント" xfId="1" builtinId="5"/>
    <cellStyle name="パーセント 2" xfId="4"/>
    <cellStyle name="桁区切り 2" xfId="3"/>
    <cellStyle name="標準" xfId="0" builtinId="0"/>
    <cellStyle name="標準 2" xfId="2"/>
  </cellStyles>
  <dxfs count="0"/>
  <tableStyles count="0" defaultTableStyle="TableStyleMedium9" defaultPivotStyle="PivotStyleLight16"/>
  <colors>
    <mruColors>
      <color rgb="FF0000FF"/>
      <color rgb="FF99CC00"/>
      <color rgb="FFFF9999"/>
      <color rgb="FFCCFF33"/>
      <color rgb="FF537000"/>
      <color rgb="FF666633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899456195426555"/>
          <c:y val="9.8944518727612576E-2"/>
          <c:w val="0.80529046983294816"/>
          <c:h val="0.69474173228346459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[1]非公表用!$P$97</c:f>
              <c:strCache>
                <c:ptCount val="1"/>
                <c:pt idx="0">
                  <c:v>単層フローリング</c:v>
                </c:pt>
              </c:strCache>
            </c:strRef>
          </c:tx>
          <c:spPr>
            <a:solidFill>
              <a:srgbClr val="FF9999"/>
            </a:solidFill>
            <a:ln w="9525" cap="flat" cmpd="sng" algn="ctr">
              <a:solidFill>
                <a:schemeClr val="bg1">
                  <a:lumMod val="50000"/>
                </a:schemeClr>
              </a:solidFill>
              <a:prstDash val="solid"/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dk1"/>
                    </a:solidFill>
                    <a:latin typeface="ＭＳ Ｐゴシック" pitchFamily="50" charset="-128"/>
                    <a:ea typeface="ＭＳ Ｐゴシック" pitchFamily="50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dk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[1]非公表用!$L$98:$L$100</c:f>
              <c:strCache>
                <c:ptCount val="3"/>
                <c:pt idx="0">
                  <c:v>R6</c:v>
                </c:pt>
                <c:pt idx="1">
                  <c:v>R5</c:v>
                </c:pt>
                <c:pt idx="2">
                  <c:v>R4</c:v>
                </c:pt>
              </c:strCache>
            </c:strRef>
          </c:cat>
          <c:val>
            <c:numRef>
              <c:f>[1]非公表用!$P$98:$P$100</c:f>
              <c:numCache>
                <c:formatCode>General</c:formatCode>
                <c:ptCount val="3"/>
                <c:pt idx="0">
                  <c:v>81507</c:v>
                </c:pt>
                <c:pt idx="1">
                  <c:v>82895</c:v>
                </c:pt>
                <c:pt idx="2">
                  <c:v>139569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D6-47A5-856A-B36ABBA4FA35}"/>
            </c:ext>
          </c:extLst>
        </c:ser>
        <c:ser>
          <c:idx val="1"/>
          <c:order val="1"/>
          <c:tx>
            <c:strRef>
              <c:f>[1]非公表用!$Q$97</c:f>
              <c:strCache>
                <c:ptCount val="1"/>
                <c:pt idx="0">
                  <c:v>複合フローリング</c:v>
                </c:pt>
              </c:strCache>
            </c:strRef>
          </c:tx>
          <c:spPr>
            <a:solidFill>
              <a:srgbClr val="99CC00"/>
            </a:solidFill>
            <a:ln w="9525" cap="flat" cmpd="sng" algn="ctr">
              <a:solidFill>
                <a:schemeClr val="bg1">
                  <a:lumMod val="50000"/>
                </a:schemeClr>
              </a:solidFill>
              <a:prstDash val="solid"/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dk1"/>
                    </a:solidFill>
                    <a:latin typeface="ＭＳ Ｐゴシック" pitchFamily="50" charset="-128"/>
                    <a:ea typeface="ＭＳ Ｐゴシック" pitchFamily="50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dk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[1]非公表用!$L$98:$L$100</c:f>
              <c:strCache>
                <c:ptCount val="3"/>
                <c:pt idx="0">
                  <c:v>R6</c:v>
                </c:pt>
                <c:pt idx="1">
                  <c:v>R5</c:v>
                </c:pt>
                <c:pt idx="2">
                  <c:v>R4</c:v>
                </c:pt>
              </c:strCache>
            </c:strRef>
          </c:cat>
          <c:val>
            <c:numRef>
              <c:f>[1]非公表用!$Q$98:$Q$100</c:f>
              <c:numCache>
                <c:formatCode>General</c:formatCode>
                <c:ptCount val="3"/>
                <c:pt idx="0">
                  <c:v>118771</c:v>
                </c:pt>
                <c:pt idx="1">
                  <c:v>181180</c:v>
                </c:pt>
                <c:pt idx="2">
                  <c:v>320649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3D6-47A5-856A-B36ABBA4FA35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100"/>
        <c:serLines>
          <c:spPr>
            <a:ln w="6350" cap="flat" cmpd="sng" algn="ctr">
              <a:solidFill>
                <a:schemeClr val="bg1">
                  <a:lumMod val="50000"/>
                </a:schemeClr>
              </a:solidFill>
              <a:prstDash val="solid"/>
              <a:round/>
            </a:ln>
            <a:effectLst/>
          </c:spPr>
        </c:serLines>
        <c:axId val="430032608"/>
        <c:axId val="430033000"/>
      </c:barChart>
      <c:catAx>
        <c:axId val="430032608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dk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chemeClr val="dk1"/>
                </a:solidFill>
                <a:latin typeface="ＭＳ Ｐゴシック" pitchFamily="50" charset="-128"/>
                <a:ea typeface="ＭＳ Ｐゴシック" pitchFamily="50" charset="-128"/>
                <a:cs typeface="+mn-cs"/>
              </a:defRPr>
            </a:pPr>
            <a:endParaRPr lang="ja-JP"/>
          </a:p>
        </c:txPr>
        <c:crossAx val="43003300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30033000"/>
        <c:scaling>
          <c:orientation val="minMax"/>
          <c:min val="0"/>
        </c:scaling>
        <c:delete val="0"/>
        <c:axPos val="b"/>
        <c:majorGridlines>
          <c:spPr>
            <a:ln w="9525" cap="flat" cmpd="sng" algn="ctr">
              <a:solidFill>
                <a:schemeClr val="dk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#,##0_);[Red]\(#,##0\)" sourceLinked="0"/>
        <c:majorTickMark val="out"/>
        <c:minorTickMark val="none"/>
        <c:tickLblPos val="low"/>
        <c:spPr>
          <a:noFill/>
          <a:ln w="9525" cap="flat" cmpd="sng" algn="ctr">
            <a:solidFill>
              <a:schemeClr val="dk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chemeClr val="dk1"/>
                </a:solidFill>
                <a:latin typeface="ＭＳ Ｐゴシック" pitchFamily="50" charset="-128"/>
                <a:ea typeface="ＭＳ Ｐゴシック" pitchFamily="50" charset="-128"/>
                <a:cs typeface="+mn-cs"/>
              </a:defRPr>
            </a:pPr>
            <a:endParaRPr lang="ja-JP"/>
          </a:p>
        </c:txPr>
        <c:crossAx val="430032608"/>
        <c:crosses val="autoZero"/>
        <c:crossBetween val="between"/>
        <c:dispUnits>
          <c:builtInUnit val="thousands"/>
        </c:dispUnits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 sz="1000">
          <a:latin typeface="ＭＳ Ｐゴシック" pitchFamily="50" charset="-128"/>
          <a:ea typeface="ＭＳ Ｐゴシック" pitchFamily="50" charset="-128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1200000000000001" footer="0.51200000000000001"/>
    <c:pageSetup paperSize="9"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0"/>
    <c:plotArea>
      <c:layout>
        <c:manualLayout>
          <c:layoutTarget val="inner"/>
          <c:xMode val="edge"/>
          <c:yMode val="edge"/>
          <c:x val="9.5001339735432608E-2"/>
          <c:y val="0.16027613333397647"/>
          <c:w val="0.81865677285275884"/>
          <c:h val="0.49480354993133197"/>
        </c:manualLayout>
      </c:layout>
      <c:barChart>
        <c:barDir val="bar"/>
        <c:grouping val="stacked"/>
        <c:varyColors val="0"/>
        <c:ser>
          <c:idx val="3"/>
          <c:order val="0"/>
          <c:tx>
            <c:strRef>
              <c:f>[1]非公表用!$P$103</c:f>
              <c:strCache>
                <c:ptCount val="1"/>
                <c:pt idx="0">
                  <c:v>単層フローリング（フローリングボード、フローリングブロック、モザイクパーケット）</c:v>
                </c:pt>
              </c:strCache>
            </c:strRef>
          </c:tx>
          <c:spPr>
            <a:solidFill>
              <a:srgbClr val="FF9999"/>
            </a:solidFill>
            <a:ln w="9525">
              <a:solidFill>
                <a:schemeClr val="bg1">
                  <a:lumMod val="50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ＭＳ Ｐゴシック" pitchFamily="50" charset="-128"/>
                    <a:ea typeface="ＭＳ Ｐゴシック" pitchFamily="50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[1]非公表用!$L$104:$L$106</c:f>
              <c:strCache>
                <c:ptCount val="3"/>
                <c:pt idx="0">
                  <c:v>R6</c:v>
                </c:pt>
                <c:pt idx="1">
                  <c:v>R5</c:v>
                </c:pt>
                <c:pt idx="2">
                  <c:v>R4</c:v>
                </c:pt>
              </c:strCache>
            </c:strRef>
          </c:cat>
          <c:val>
            <c:numRef>
              <c:f>[1]非公表用!$P$104:$P$106</c:f>
              <c:numCache>
                <c:formatCode>General</c:formatCode>
                <c:ptCount val="3"/>
                <c:pt idx="0">
                  <c:v>92606</c:v>
                </c:pt>
                <c:pt idx="1">
                  <c:v>86960</c:v>
                </c:pt>
                <c:pt idx="2">
                  <c:v>148526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0B-4FF8-B877-39ACDB46FD0C}"/>
            </c:ext>
          </c:extLst>
        </c:ser>
        <c:ser>
          <c:idx val="4"/>
          <c:order val="1"/>
          <c:tx>
            <c:strRef>
              <c:f>[1]非公表用!$Q$103</c:f>
              <c:strCache>
                <c:ptCount val="1"/>
                <c:pt idx="0">
                  <c:v>複合フローリング</c:v>
                </c:pt>
              </c:strCache>
            </c:strRef>
          </c:tx>
          <c:spPr>
            <a:solidFill>
              <a:srgbClr val="99CC00"/>
            </a:solidFill>
            <a:ln>
              <a:solidFill>
                <a:schemeClr val="bg1">
                  <a:lumMod val="50000"/>
                </a:schemeClr>
              </a:solidFill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99CC00"/>
              </a:solidFill>
              <a:ln w="9525">
                <a:solidFill>
                  <a:schemeClr val="bg1">
                    <a:lumMod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FC0B-4FF8-B877-39ACDB46FD0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ＭＳ Ｐゴシック" pitchFamily="50" charset="-128"/>
                    <a:ea typeface="ＭＳ Ｐゴシック" pitchFamily="50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[1]非公表用!$L$104:$L$106</c:f>
              <c:strCache>
                <c:ptCount val="3"/>
                <c:pt idx="0">
                  <c:v>R6</c:v>
                </c:pt>
                <c:pt idx="1">
                  <c:v>R5</c:v>
                </c:pt>
                <c:pt idx="2">
                  <c:v>R4</c:v>
                </c:pt>
              </c:strCache>
            </c:strRef>
          </c:cat>
          <c:val>
            <c:numRef>
              <c:f>[1]非公表用!$Q$104:$Q$106</c:f>
              <c:numCache>
                <c:formatCode>General</c:formatCode>
                <c:ptCount val="3"/>
                <c:pt idx="0">
                  <c:v>123671</c:v>
                </c:pt>
                <c:pt idx="1">
                  <c:v>193180</c:v>
                </c:pt>
                <c:pt idx="2">
                  <c:v>333829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C0B-4FF8-B877-39ACDB46FD0C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100"/>
        <c:serLines>
          <c:spPr>
            <a:ln w="6350" cap="flat" cmpd="sng" algn="ctr">
              <a:solidFill>
                <a:schemeClr val="bg1">
                  <a:lumMod val="50000"/>
                </a:schemeClr>
              </a:solidFill>
              <a:prstDash val="solid"/>
              <a:round/>
            </a:ln>
            <a:effectLst/>
          </c:spPr>
        </c:serLines>
        <c:axId val="609087584"/>
        <c:axId val="430031824"/>
      </c:barChart>
      <c:catAx>
        <c:axId val="609087584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ＭＳ Ｐゴシック" pitchFamily="50" charset="-128"/>
                <a:ea typeface="ＭＳ Ｐゴシック" pitchFamily="50" charset="-128"/>
                <a:cs typeface="+mn-cs"/>
              </a:defRPr>
            </a:pPr>
            <a:endParaRPr lang="ja-JP"/>
          </a:p>
        </c:txPr>
        <c:crossAx val="43003182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30031824"/>
        <c:scaling>
          <c:orientation val="minMax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#,##0_);[Red]\(#,##0\)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ＭＳ Ｐゴシック" pitchFamily="50" charset="-128"/>
                <a:ea typeface="ＭＳ Ｐゴシック" pitchFamily="50" charset="-128"/>
                <a:cs typeface="+mn-cs"/>
              </a:defRPr>
            </a:pPr>
            <a:endParaRPr lang="ja-JP"/>
          </a:p>
        </c:txPr>
        <c:crossAx val="609087584"/>
        <c:crosses val="autoZero"/>
        <c:crossBetween val="between"/>
        <c:dispUnits>
          <c:builtInUnit val="thousands"/>
        </c:dispUnits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3176984584947707E-2"/>
          <c:y val="0.75851881358415663"/>
          <c:w val="0.86612237907455691"/>
          <c:h val="0.14948116579942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ＭＳ Ｐゴシック" pitchFamily="50" charset="-128"/>
              <a:ea typeface="ＭＳ Ｐゴシック" pitchFamily="50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 sz="1000">
          <a:latin typeface="ＭＳ Ｐゴシック" pitchFamily="50" charset="-128"/>
          <a:ea typeface="ＭＳ Ｐゴシック" pitchFamily="50" charset="-128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colors2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style1.xml><?xml version="1.0" encoding="utf-8"?>
<cs:chartStyle xmlns:cs="http://schemas.microsoft.com/office/drawing/2012/chartStyle" xmlns:a="http://schemas.openxmlformats.org/drawingml/2006/main" id="134">
  <cs:axisTitle>
    <cs:lnRef idx="0"/>
    <cs:fillRef idx="0"/>
    <cs:effectRef idx="0"/>
    <cs:fontRef idx="minor">
      <a:schemeClr val="dk1"/>
    </cs:fontRef>
    <cs:defRPr sz="1000" b="1" kern="1200"/>
  </cs:axisTitle>
  <cs:category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categoryAxis>
  <cs:chartArea>
    <cs:lnRef idx="1">
      <a:schemeClr val="dk1">
        <a:tint val="75000"/>
      </a:schemeClr>
    </cs:lnRef>
    <cs:fillRef idx="1">
      <a:schemeClr val="lt1"/>
    </cs:fillRef>
    <cs:effectRef idx="0"/>
    <cs:fontRef idx="minor">
      <a:schemeClr val="dk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dk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1">
      <cs:styleClr val="auto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>
  <cs:dataPoint3D>
    <cs:lnRef idx="1">
      <cs:styleClr val="auto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3D>
  <cs:dataPointLine>
    <cs:lnRef idx="1">
      <cs:styleClr val="auto"/>
    </cs:lnRef>
    <cs:lineWidthScale>5</cs:lineWidthScale>
    <cs:fillRef idx="0"/>
    <cs:effectRef idx="0"/>
    <cs:fontRef idx="minor">
      <a:schemeClr val="dk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dk1"/>
    </cs:fontRef>
    <cs:spPr>
      <a:ln>
        <a:round/>
      </a:ln>
    </cs:spPr>
  </cs:dataPointWireframe>
  <cs:dataTable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dataTable>
  <cs:downBar>
    <cs:lnRef idx="1">
      <a:schemeClr val="dk1"/>
    </cs:lnRef>
    <cs:fillRef idx="1">
      <a:schemeClr val="dk1">
        <a:tint val="95000"/>
      </a:schemeClr>
    </cs:fillRef>
    <cs:effectRef idx="0"/>
    <cs:fontRef idx="minor">
      <a:schemeClr val="dk1"/>
    </cs:fontRef>
    <cs:spPr>
      <a:ln>
        <a:round/>
      </a:ln>
    </cs:spPr>
  </cs:downBar>
  <cs:drop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dropLine>
  <cs:errorBar>
    <cs:lnRef idx="1">
      <a:schemeClr val="dk1"/>
    </cs:lnRef>
    <cs:fillRef idx="1">
      <a:schemeClr val="dk1"/>
    </cs:fillRef>
    <cs:effectRef idx="0"/>
    <cs:fontRef idx="minor">
      <a:schemeClr val="dk1"/>
    </cs:fontRef>
    <cs:spPr>
      <a:ln>
        <a:round/>
      </a:ln>
    </cs:spPr>
  </cs:errorBar>
  <cs:floor>
    <cs:lnRef idx="1">
      <a:schemeClr val="dk1">
        <a:tint val="75000"/>
      </a:schemeClr>
    </cs:lnRef>
    <cs:fillRef idx="1">
      <a:schemeClr val="dk1">
        <a:tint val="20000"/>
      </a:schemeClr>
    </cs:fillRef>
    <cs:effectRef idx="0"/>
    <cs:fontRef idx="minor">
      <a:schemeClr val="dk1"/>
    </cs:fontRef>
    <cs:spPr>
      <a:ln>
        <a:round/>
      </a:ln>
    </cs:spPr>
  </cs:floor>
  <cs:gridlineMajor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</cs:gridlineMajor>
  <cs:gridlineMinor>
    <cs:lnRef idx="1">
      <a:schemeClr val="dk1">
        <a:tint val="50000"/>
      </a:schemeClr>
    </cs:lnRef>
    <cs:fillRef idx="0"/>
    <cs:effectRef idx="0"/>
    <cs:fontRef idx="minor">
      <a:schemeClr val="dk1"/>
    </cs:fontRef>
    <cs:spPr>
      <a:ln>
        <a:round/>
      </a:ln>
    </cs:spPr>
  </cs:gridlineMinor>
  <cs:hiLo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hiLoLine>
  <cs:leader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leaderLine>
  <cs:legend>
    <cs:lnRef idx="0"/>
    <cs:fillRef idx="0"/>
    <cs:effectRef idx="0"/>
    <cs:fontRef idx="minor">
      <a:schemeClr val="dk1"/>
    </cs:fontRef>
    <cs:defRPr sz="1000" kern="1200"/>
  </cs:legend>
  <cs:plotArea>
    <cs:lnRef idx="0"/>
    <cs:fillRef idx="1">
      <a:schemeClr val="dk1">
        <a:tint val="20000"/>
      </a:schemeClr>
    </cs:fillRef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seriesAxis>
  <cs:series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seriesLine>
  <cs:title>
    <cs:lnRef idx="0"/>
    <cs:fillRef idx="0"/>
    <cs:effectRef idx="0"/>
    <cs:fontRef idx="minor">
      <a:schemeClr val="dk1"/>
    </cs:fontRef>
    <cs:defRPr sz="1800" b="1" kern="1200"/>
  </cs:title>
  <cs:trendline>
    <cs:lnRef idx="1">
      <a:schemeClr val="dk1"/>
    </cs:lnRef>
    <cs:fillRef idx="0"/>
    <cs:effectRef idx="0"/>
    <cs:fontRef idx="minor">
      <a:schemeClr val="dk1"/>
    </cs:fontRef>
    <cs:spPr>
      <a:ln cap="rnd">
        <a:round/>
      </a:ln>
    </cs:spPr>
  </cs:trendline>
  <cs:trendlineLabel>
    <cs:lnRef idx="0"/>
    <cs:fillRef idx="0"/>
    <cs:effectRef idx="0"/>
    <cs:fontRef idx="minor">
      <a:schemeClr val="dk1"/>
    </cs:fontRef>
    <cs:defRPr sz="1000" kern="1200"/>
  </cs:trendlineLabel>
  <cs:upBar>
    <cs:lnRef idx="1">
      <a:schemeClr val="dk1"/>
    </cs:lnRef>
    <cs:fillRef idx="1">
      <a:schemeClr val="lt1"/>
    </cs:fillRef>
    <cs:effectRef idx="0"/>
    <cs:fontRef idx="minor">
      <a:schemeClr val="dk1"/>
    </cs:fontRef>
    <cs:spPr>
      <a:ln>
        <a:round/>
      </a:ln>
    </cs:spPr>
  </cs:upBar>
  <cs:value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valueAxis>
  <cs:wall>
    <cs:lnRef idx="0"/>
    <cs:fillRef idx="1">
      <a:schemeClr val="dk1">
        <a:tint val="20000"/>
      </a:schemeClr>
    </cs:fillRef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8</xdr:row>
      <xdr:rowOff>9525</xdr:rowOff>
    </xdr:from>
    <xdr:to>
      <xdr:col>4</xdr:col>
      <xdr:colOff>0</xdr:colOff>
      <xdr:row>11</xdr:row>
      <xdr:rowOff>0</xdr:rowOff>
    </xdr:to>
    <xdr:sp macro="" textlink="">
      <xdr:nvSpPr>
        <xdr:cNvPr id="2" name="Line 19"/>
        <xdr:cNvSpPr>
          <a:spLocks noChangeShapeType="1"/>
        </xdr:cNvSpPr>
      </xdr:nvSpPr>
      <xdr:spPr bwMode="auto">
        <a:xfrm>
          <a:off x="219075" y="1457325"/>
          <a:ext cx="1628775" cy="476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 editAs="oneCell">
    <xdr:from>
      <xdr:col>11</xdr:col>
      <xdr:colOff>71643</xdr:colOff>
      <xdr:row>7</xdr:row>
      <xdr:rowOff>41829</xdr:rowOff>
    </xdr:from>
    <xdr:to>
      <xdr:col>14</xdr:col>
      <xdr:colOff>128792</xdr:colOff>
      <xdr:row>9</xdr:row>
      <xdr:rowOff>55667</xdr:rowOff>
    </xdr:to>
    <xdr:sp macro="" textlink="">
      <xdr:nvSpPr>
        <xdr:cNvPr id="6" name="Text Box 59"/>
        <xdr:cNvSpPr txBox="1">
          <a:spLocks noChangeArrowheads="1"/>
        </xdr:cNvSpPr>
      </xdr:nvSpPr>
      <xdr:spPr bwMode="auto">
        <a:xfrm>
          <a:off x="6523795" y="1367046"/>
          <a:ext cx="1995280" cy="2744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【</a:t>
          </a: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２－</a:t>
          </a:r>
          <a:r>
            <a:rPr lang="en-US" altLang="ja-JP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A</a:t>
          </a: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製品生産量（千</a:t>
          </a:r>
          <a:r>
            <a:rPr lang="en-US" altLang="ja-JP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m</a:t>
          </a:r>
          <a:r>
            <a:rPr lang="en-US" altLang="ja-JP" sz="1050" b="0" i="0" u="none" strike="noStrike" baseline="30000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）</a:t>
          </a:r>
          <a:r>
            <a:rPr lang="en-US" altLang="ja-JP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】</a:t>
          </a:r>
        </a:p>
      </xdr:txBody>
    </xdr:sp>
    <xdr:clientData/>
  </xdr:twoCellAnchor>
  <xdr:twoCellAnchor editAs="oneCell">
    <xdr:from>
      <xdr:col>11</xdr:col>
      <xdr:colOff>88208</xdr:colOff>
      <xdr:row>22</xdr:row>
      <xdr:rowOff>64880</xdr:rowOff>
    </xdr:from>
    <xdr:to>
      <xdr:col>14</xdr:col>
      <xdr:colOff>145358</xdr:colOff>
      <xdr:row>23</xdr:row>
      <xdr:rowOff>125065</xdr:rowOff>
    </xdr:to>
    <xdr:sp macro="" textlink="">
      <xdr:nvSpPr>
        <xdr:cNvPr id="7" name="Text Box 60"/>
        <xdr:cNvSpPr txBox="1">
          <a:spLocks noChangeArrowheads="1"/>
        </xdr:cNvSpPr>
      </xdr:nvSpPr>
      <xdr:spPr bwMode="auto">
        <a:xfrm>
          <a:off x="6540360" y="3551858"/>
          <a:ext cx="1995281" cy="2424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【</a:t>
          </a: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２－</a:t>
          </a:r>
          <a:r>
            <a:rPr lang="en-US" altLang="ja-JP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B</a:t>
          </a: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製品出荷量（千</a:t>
          </a:r>
          <a:r>
            <a:rPr lang="en-US" altLang="ja-JP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m</a:t>
          </a:r>
          <a:r>
            <a:rPr lang="en-US" altLang="ja-JP" sz="1050" b="0" i="0" u="none" strike="noStrike" baseline="30000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）</a:t>
          </a:r>
          <a:r>
            <a:rPr lang="en-US" altLang="ja-JP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】</a:t>
          </a:r>
        </a:p>
      </xdr:txBody>
    </xdr:sp>
    <xdr:clientData/>
  </xdr:twoCellAnchor>
  <xdr:twoCellAnchor>
    <xdr:from>
      <xdr:col>10</xdr:col>
      <xdr:colOff>323850</xdr:colOff>
      <xdr:row>8</xdr:row>
      <xdr:rowOff>114300</xdr:rowOff>
    </xdr:from>
    <xdr:to>
      <xdr:col>18</xdr:col>
      <xdr:colOff>613466</xdr:colOff>
      <xdr:row>21</xdr:row>
      <xdr:rowOff>97735</xdr:rowOff>
    </xdr:to>
    <xdr:graphicFrame macro="">
      <xdr:nvGraphicFramePr>
        <xdr:cNvPr id="12" name="Chart 3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412750</xdr:colOff>
      <xdr:row>21</xdr:row>
      <xdr:rowOff>82550</xdr:rowOff>
    </xdr:from>
    <xdr:to>
      <xdr:col>18</xdr:col>
      <xdr:colOff>576195</xdr:colOff>
      <xdr:row>49</xdr:row>
      <xdr:rowOff>43070</xdr:rowOff>
    </xdr:to>
    <xdr:graphicFrame macro="">
      <xdr:nvGraphicFramePr>
        <xdr:cNvPr id="14" name="Chart 2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5%20&#26519;&#26989;&#37329;&#34701;&#20418;/01%20&#35519;&#26619;&#38306;&#20418;/100&#12288;&#24180;&#12452;&#12481;&#35519;&#26619;&#12288;/001%20&#24202;&#26495;&#24037;&#22580;&#21205;&#24907;&#35519;&#26619;/R6F&#24202;&#26495;&#65288;R7&#35519;&#26619;&#65289;/03&#32080;&#26524;/R6FY&#24202;&#26495;&#35519;&#26619;&#32080;&#26524;&#12304;&#38750;&#20844;&#38283;&#38598;&#35336;&#12305;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集約状況等"/>
      <sheetName val="非公表用"/>
      <sheetName val="報告用（非公表）"/>
      <sheetName val="生データ集計"/>
      <sheetName val="（株）ハルキ"/>
      <sheetName val="空知単板工業（株）"/>
      <sheetName val="松原産業（株）"/>
      <sheetName val="札鶴コイトイ"/>
      <sheetName val="ウッドファミリー"/>
      <sheetName val="東邦木材（株）"/>
      <sheetName val="緑川木材(株)"/>
      <sheetName val="びえいからまつ協同組合"/>
      <sheetName val="堀川林業"/>
      <sheetName val="下川フォレストファミリー"/>
      <sheetName val="テーオー夕張"/>
    </sheetNames>
    <sheetDataSet>
      <sheetData sheetId="0"/>
      <sheetData sheetId="1">
        <row r="97">
          <cell r="P97" t="str">
            <v>単層フローリング</v>
          </cell>
          <cell r="Q97" t="str">
            <v>複合フローリング</v>
          </cell>
        </row>
        <row r="98">
          <cell r="L98" t="str">
            <v>R6</v>
          </cell>
          <cell r="P98">
            <v>81507</v>
          </cell>
          <cell r="Q98">
            <v>118771</v>
          </cell>
        </row>
        <row r="99">
          <cell r="L99" t="str">
            <v>R5</v>
          </cell>
          <cell r="P99">
            <v>82895</v>
          </cell>
          <cell r="Q99">
            <v>181180</v>
          </cell>
        </row>
        <row r="100">
          <cell r="L100" t="str">
            <v>R4</v>
          </cell>
          <cell r="P100">
            <v>139569</v>
          </cell>
          <cell r="Q100">
            <v>320649</v>
          </cell>
        </row>
        <row r="103">
          <cell r="P103" t="str">
            <v>単層フローリング（フローリングボード、フローリングブロック、モザイクパーケット）</v>
          </cell>
          <cell r="Q103" t="str">
            <v>複合フローリング</v>
          </cell>
        </row>
        <row r="104">
          <cell r="L104" t="str">
            <v>R6</v>
          </cell>
          <cell r="P104">
            <v>92606</v>
          </cell>
          <cell r="Q104">
            <v>123671</v>
          </cell>
        </row>
        <row r="105">
          <cell r="L105" t="str">
            <v>R5</v>
          </cell>
          <cell r="P105">
            <v>86960</v>
          </cell>
          <cell r="Q105">
            <v>193180</v>
          </cell>
        </row>
        <row r="106">
          <cell r="L106" t="str">
            <v>R4</v>
          </cell>
          <cell r="P106">
            <v>148526</v>
          </cell>
          <cell r="Q106">
            <v>333829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rgb="FFFFC000"/>
    <pageSetUpPr fitToPage="1"/>
  </sheetPr>
  <dimension ref="A1:V104"/>
  <sheetViews>
    <sheetView showZeros="0" tabSelected="1" view="pageBreakPreview" zoomScaleNormal="115" zoomScaleSheetLayoutView="100" workbookViewId="0">
      <selection activeCell="W14" sqref="W14"/>
    </sheetView>
  </sheetViews>
  <sheetFormatPr defaultColWidth="9.09765625" defaultRowHeight="11" x14ac:dyDescent="0.2"/>
  <cols>
    <col min="1" max="1" width="3" style="10" customWidth="1"/>
    <col min="2" max="2" width="9.09765625" style="1"/>
    <col min="3" max="3" width="6.8984375" style="1" customWidth="1"/>
    <col min="4" max="5" width="9.8984375" style="1" customWidth="1"/>
    <col min="6" max="19" width="9.69921875" style="1" customWidth="1"/>
    <col min="20" max="16384" width="9.09765625" style="1"/>
  </cols>
  <sheetData>
    <row r="1" spans="1:19" s="4" customFormat="1" ht="12.5" customHeight="1" x14ac:dyDescent="0.2">
      <c r="A1" s="22"/>
      <c r="B1" s="152"/>
      <c r="C1" s="152"/>
      <c r="D1" s="152"/>
      <c r="E1" s="152"/>
      <c r="F1" s="152"/>
    </row>
    <row r="2" spans="1:19" ht="23.25" customHeight="1" x14ac:dyDescent="0.2">
      <c r="B2" s="121" t="s">
        <v>57</v>
      </c>
    </row>
    <row r="3" spans="1:19" ht="8.25" customHeight="1" x14ac:dyDescent="0.2">
      <c r="B3" s="2"/>
    </row>
    <row r="4" spans="1:19" ht="14" customHeight="1" x14ac:dyDescent="0.2">
      <c r="B4" s="2" t="s">
        <v>58</v>
      </c>
    </row>
    <row r="5" spans="1:19" ht="9" customHeight="1" x14ac:dyDescent="0.2">
      <c r="B5" s="2"/>
    </row>
    <row r="6" spans="1:19" ht="14" x14ac:dyDescent="0.2">
      <c r="B6" s="100" t="s">
        <v>53</v>
      </c>
      <c r="C6" s="4"/>
      <c r="K6" s="4"/>
      <c r="L6" s="4"/>
      <c r="M6" s="4"/>
      <c r="N6" s="4"/>
      <c r="O6" s="4"/>
      <c r="P6" s="4"/>
      <c r="Q6" s="4"/>
      <c r="R6" s="4"/>
      <c r="S6" s="4"/>
    </row>
    <row r="7" spans="1:19" ht="13" x14ac:dyDescent="0.2">
      <c r="B7" s="27"/>
      <c r="C7" s="4"/>
      <c r="J7" s="120" t="s">
        <v>56</v>
      </c>
      <c r="K7" s="4"/>
      <c r="L7" s="4"/>
      <c r="M7" s="4"/>
      <c r="N7" s="4"/>
      <c r="O7" s="4"/>
      <c r="P7" s="4"/>
      <c r="Q7" s="4"/>
      <c r="R7" s="4"/>
      <c r="S7" s="4"/>
    </row>
    <row r="8" spans="1:19" ht="5.5" customHeight="1" x14ac:dyDescent="0.2">
      <c r="B8" s="27"/>
      <c r="C8" s="8"/>
      <c r="J8" s="3"/>
      <c r="K8" s="4"/>
      <c r="L8" s="4"/>
      <c r="M8" s="4"/>
      <c r="N8" s="4"/>
      <c r="O8" s="4"/>
      <c r="P8" s="4"/>
      <c r="Q8" s="4"/>
      <c r="R8" s="4"/>
      <c r="S8" s="4"/>
    </row>
    <row r="9" spans="1:19" ht="15" customHeight="1" x14ac:dyDescent="0.2">
      <c r="B9" s="5"/>
      <c r="D9" s="11" t="s">
        <v>0</v>
      </c>
      <c r="E9" s="153" t="s">
        <v>1</v>
      </c>
      <c r="F9" s="155" t="s">
        <v>52</v>
      </c>
      <c r="G9" s="156"/>
      <c r="H9" s="157"/>
      <c r="I9" s="158" t="s">
        <v>2</v>
      </c>
      <c r="J9" s="139" t="s">
        <v>16</v>
      </c>
    </row>
    <row r="10" spans="1:19" x14ac:dyDescent="0.2">
      <c r="B10" s="7"/>
      <c r="D10" s="4"/>
      <c r="E10" s="154"/>
      <c r="F10" s="141" t="s">
        <v>50</v>
      </c>
      <c r="G10" s="143" t="s">
        <v>3</v>
      </c>
      <c r="H10" s="143" t="s">
        <v>4</v>
      </c>
      <c r="I10" s="159"/>
      <c r="J10" s="140"/>
    </row>
    <row r="11" spans="1:19" ht="11.5" thickBot="1" x14ac:dyDescent="0.25">
      <c r="B11" s="7" t="s">
        <v>51</v>
      </c>
      <c r="D11" s="4"/>
      <c r="E11" s="154"/>
      <c r="F11" s="142"/>
      <c r="G11" s="141"/>
      <c r="H11" s="141"/>
      <c r="I11" s="159"/>
      <c r="J11" s="140"/>
    </row>
    <row r="12" spans="1:19" ht="14" hidden="1" customHeight="1" thickTop="1" thickBot="1" x14ac:dyDescent="0.25">
      <c r="A12" s="10">
        <v>0</v>
      </c>
      <c r="B12" s="28"/>
      <c r="C12" s="29"/>
      <c r="D12" s="30" t="s">
        <v>23</v>
      </c>
      <c r="E12" s="31"/>
      <c r="F12" s="32" t="e">
        <f>#REF!</f>
        <v>#REF!</v>
      </c>
      <c r="G12" s="32" t="e">
        <f>#REF!</f>
        <v>#REF!</v>
      </c>
      <c r="H12" s="32" t="e">
        <f>#REF!</f>
        <v>#REF!</v>
      </c>
      <c r="I12" s="32" t="e">
        <f>#REF!</f>
        <v>#REF!</v>
      </c>
      <c r="J12" s="32"/>
    </row>
    <row r="13" spans="1:19" ht="24" customHeight="1" thickTop="1" x14ac:dyDescent="0.2">
      <c r="B13" s="33" t="s">
        <v>55</v>
      </c>
      <c r="C13" s="29"/>
      <c r="D13" s="34"/>
      <c r="E13" s="35">
        <v>3179</v>
      </c>
      <c r="F13" s="36">
        <v>4321</v>
      </c>
      <c r="G13" s="36">
        <v>57</v>
      </c>
      <c r="H13" s="36">
        <v>4264</v>
      </c>
      <c r="I13" s="36">
        <v>4238</v>
      </c>
      <c r="J13" s="36">
        <v>3262</v>
      </c>
    </row>
    <row r="14" spans="1:19" x14ac:dyDescent="0.2">
      <c r="B14" s="37"/>
      <c r="C14" s="8"/>
      <c r="D14" s="38" t="s">
        <v>17</v>
      </c>
      <c r="E14" s="39"/>
      <c r="F14" s="40">
        <v>0.98199999999999998</v>
      </c>
      <c r="G14" s="40">
        <v>0.82599999999999996</v>
      </c>
      <c r="H14" s="40">
        <v>0.98499999999999999</v>
      </c>
      <c r="I14" s="40">
        <v>0.93200000000000005</v>
      </c>
      <c r="J14" s="40"/>
    </row>
    <row r="15" spans="1:19" ht="13" hidden="1" customHeight="1" x14ac:dyDescent="0.2">
      <c r="A15" s="10">
        <v>0</v>
      </c>
      <c r="B15" s="7"/>
      <c r="D15" s="11" t="s">
        <v>18</v>
      </c>
      <c r="E15" s="41"/>
      <c r="F15" s="42" t="e">
        <f>#REF!</f>
        <v>#REF!</v>
      </c>
      <c r="G15" s="42" t="e">
        <f>#REF!</f>
        <v>#REF!</v>
      </c>
      <c r="H15" s="42" t="e">
        <f>#REF!</f>
        <v>#REF!</v>
      </c>
      <c r="I15" s="42" t="e">
        <f>#REF!</f>
        <v>#REF!</v>
      </c>
      <c r="J15" s="42"/>
    </row>
    <row r="16" spans="1:19" ht="24" customHeight="1" x14ac:dyDescent="0.2">
      <c r="B16" s="7" t="s">
        <v>24</v>
      </c>
      <c r="C16" s="4"/>
      <c r="D16" s="8"/>
      <c r="E16" s="43">
        <v>1956</v>
      </c>
      <c r="F16" s="44">
        <v>807</v>
      </c>
      <c r="G16" s="44">
        <v>57</v>
      </c>
      <c r="H16" s="44">
        <v>750</v>
      </c>
      <c r="I16" s="44">
        <v>1997</v>
      </c>
      <c r="J16" s="44">
        <v>766</v>
      </c>
    </row>
    <row r="17" spans="1:10" x14ac:dyDescent="0.2">
      <c r="B17" s="37"/>
      <c r="C17" s="8"/>
      <c r="D17" s="45" t="s">
        <v>17</v>
      </c>
      <c r="E17" s="39"/>
      <c r="F17" s="40">
        <v>0.68100000000000005</v>
      </c>
      <c r="G17" s="40">
        <v>0.44500000000000001</v>
      </c>
      <c r="H17" s="40">
        <v>0.71</v>
      </c>
      <c r="I17" s="40">
        <v>2.1829999999999998</v>
      </c>
      <c r="J17" s="40"/>
    </row>
    <row r="18" spans="1:10" ht="11.5" hidden="1" customHeight="1" x14ac:dyDescent="0.2">
      <c r="A18" s="10">
        <v>0</v>
      </c>
      <c r="B18" s="7"/>
      <c r="D18" s="11" t="s">
        <v>18</v>
      </c>
      <c r="E18" s="41"/>
      <c r="F18" s="44" t="e">
        <f>#REF!</f>
        <v>#REF!</v>
      </c>
      <c r="G18" s="44" t="e">
        <f>#REF!</f>
        <v>#REF!</v>
      </c>
      <c r="H18" s="44" t="e">
        <f>#REF!</f>
        <v>#REF!</v>
      </c>
      <c r="I18" s="44" t="e">
        <f>#REF!</f>
        <v>#REF!</v>
      </c>
      <c r="J18" s="44"/>
    </row>
    <row r="19" spans="1:10" ht="24" customHeight="1" x14ac:dyDescent="0.2">
      <c r="B19" s="7" t="s">
        <v>25</v>
      </c>
      <c r="C19" s="4"/>
      <c r="D19" s="8"/>
      <c r="E19" s="43">
        <v>7601</v>
      </c>
      <c r="F19" s="44">
        <v>1696</v>
      </c>
      <c r="G19" s="44"/>
      <c r="H19" s="44">
        <v>1696</v>
      </c>
      <c r="I19" s="44">
        <v>1606</v>
      </c>
      <c r="J19" s="44">
        <v>7691</v>
      </c>
    </row>
    <row r="20" spans="1:10" x14ac:dyDescent="0.2">
      <c r="B20" s="37"/>
      <c r="C20" s="8"/>
      <c r="D20" s="45" t="s">
        <v>17</v>
      </c>
      <c r="E20" s="39"/>
      <c r="F20" s="40">
        <v>1.016</v>
      </c>
      <c r="G20" s="40"/>
      <c r="H20" s="40">
        <v>1.016</v>
      </c>
      <c r="I20" s="40">
        <v>0.51200000000000001</v>
      </c>
      <c r="J20" s="40"/>
    </row>
    <row r="21" spans="1:10" ht="12" customHeight="1" x14ac:dyDescent="0.2">
      <c r="B21" s="1" t="s">
        <v>54</v>
      </c>
    </row>
    <row r="22" spans="1:10" ht="8.25" customHeight="1" x14ac:dyDescent="0.2"/>
    <row r="23" spans="1:10" ht="14" x14ac:dyDescent="0.2">
      <c r="B23" s="100" t="s">
        <v>46</v>
      </c>
      <c r="D23" s="4"/>
      <c r="E23" s="4"/>
      <c r="I23" s="4"/>
    </row>
    <row r="24" spans="1:10" ht="13" x14ac:dyDescent="0.2">
      <c r="B24" s="27" t="s">
        <v>59</v>
      </c>
      <c r="D24" s="4"/>
      <c r="E24" s="4"/>
      <c r="H24" s="9"/>
      <c r="I24" s="4"/>
    </row>
    <row r="25" spans="1:10" ht="13" x14ac:dyDescent="0.2">
      <c r="B25" s="27" t="s">
        <v>60</v>
      </c>
      <c r="D25" s="4"/>
      <c r="E25" s="4"/>
      <c r="H25" s="9"/>
      <c r="I25" s="4"/>
    </row>
    <row r="26" spans="1:10" ht="13" x14ac:dyDescent="0.2">
      <c r="B26" s="27" t="s">
        <v>61</v>
      </c>
      <c r="D26" s="4"/>
      <c r="E26" s="4"/>
      <c r="H26" s="9"/>
      <c r="I26" s="4"/>
    </row>
    <row r="27" spans="1:10" ht="13.5" hidden="1" customHeight="1" x14ac:dyDescent="0.2">
      <c r="B27" s="27"/>
      <c r="D27" s="4"/>
      <c r="E27" s="4"/>
      <c r="H27" s="9"/>
      <c r="I27" s="4"/>
    </row>
    <row r="28" spans="1:10" ht="12" customHeight="1" x14ac:dyDescent="0.2">
      <c r="B28" s="162" t="s">
        <v>44</v>
      </c>
      <c r="C28" s="163"/>
      <c r="D28" s="163"/>
      <c r="E28" s="164"/>
      <c r="F28" s="153" t="s">
        <v>40</v>
      </c>
      <c r="G28" s="139" t="s">
        <v>41</v>
      </c>
      <c r="H28" s="143" t="s">
        <v>19</v>
      </c>
      <c r="I28" s="9" t="s">
        <v>26</v>
      </c>
    </row>
    <row r="29" spans="1:10" ht="12.75" customHeight="1" thickBot="1" x14ac:dyDescent="0.25">
      <c r="B29" s="165"/>
      <c r="C29" s="166"/>
      <c r="D29" s="166"/>
      <c r="E29" s="167"/>
      <c r="F29" s="160"/>
      <c r="G29" s="161"/>
      <c r="H29" s="142"/>
    </row>
    <row r="30" spans="1:10" ht="12" hidden="1" customHeight="1" thickTop="1" x14ac:dyDescent="0.2">
      <c r="A30" s="10">
        <v>0</v>
      </c>
      <c r="B30" s="16"/>
      <c r="C30" s="46"/>
      <c r="D30" s="46"/>
      <c r="E30" s="9" t="s">
        <v>27</v>
      </c>
      <c r="F30" s="47" t="e">
        <f>#REF!</f>
        <v>#REF!</v>
      </c>
      <c r="G30" s="48" t="e">
        <f>#REF!</f>
        <v>#REF!</v>
      </c>
      <c r="H30" s="49" t="e">
        <f>#REF!</f>
        <v>#REF!</v>
      </c>
    </row>
    <row r="31" spans="1:10" ht="12" hidden="1" customHeight="1" x14ac:dyDescent="0.2">
      <c r="A31" s="10">
        <v>0</v>
      </c>
      <c r="B31" s="7" t="s">
        <v>5</v>
      </c>
      <c r="C31" s="4"/>
      <c r="D31" s="4"/>
      <c r="E31" s="12"/>
      <c r="F31" s="50" t="e">
        <f>#REF!</f>
        <v>#REF!</v>
      </c>
      <c r="G31" s="51" t="e">
        <f>#REF!</f>
        <v>#REF!</v>
      </c>
      <c r="H31" s="44" t="e">
        <f>#REF!</f>
        <v>#REF!</v>
      </c>
    </row>
    <row r="32" spans="1:10" ht="12" hidden="1" customHeight="1" x14ac:dyDescent="0.2">
      <c r="A32" s="10">
        <v>0</v>
      </c>
      <c r="B32" s="37"/>
      <c r="C32" s="8"/>
      <c r="D32" s="8"/>
      <c r="E32" s="13" t="s">
        <v>17</v>
      </c>
      <c r="F32" s="52" t="e">
        <f>F31/F30</f>
        <v>#REF!</v>
      </c>
      <c r="G32" s="53">
        <f t="shared" ref="G32:H32" si="0">G31/G30</f>
        <v>0.76256184555931805</v>
      </c>
      <c r="H32" s="40">
        <f t="shared" si="0"/>
        <v>0.92185775905306455</v>
      </c>
    </row>
    <row r="33" spans="1:19" ht="12" hidden="1" customHeight="1" x14ac:dyDescent="0.2">
      <c r="A33" s="10">
        <v>0</v>
      </c>
      <c r="B33" s="5"/>
      <c r="C33" s="6"/>
      <c r="D33" s="6"/>
      <c r="E33" s="11" t="s">
        <v>18</v>
      </c>
      <c r="F33" s="47" t="e">
        <f>#REF!</f>
        <v>#REF!</v>
      </c>
      <c r="G33" s="48" t="e">
        <f>#REF!</f>
        <v>#REF!</v>
      </c>
      <c r="H33" s="49" t="e">
        <f>#REF!</f>
        <v>#REF!</v>
      </c>
    </row>
    <row r="34" spans="1:19" ht="12" hidden="1" customHeight="1" x14ac:dyDescent="0.2">
      <c r="A34" s="10">
        <v>0</v>
      </c>
      <c r="B34" s="7" t="s">
        <v>6</v>
      </c>
      <c r="C34" s="4"/>
      <c r="D34" s="4"/>
      <c r="E34" s="15"/>
      <c r="F34" s="50" t="e">
        <f>#REF!</f>
        <v>#REF!</v>
      </c>
      <c r="G34" s="51" t="e">
        <f>#REF!</f>
        <v>#REF!</v>
      </c>
      <c r="H34" s="44" t="e">
        <f>#REF!</f>
        <v>#REF!</v>
      </c>
    </row>
    <row r="35" spans="1:19" ht="12" hidden="1" customHeight="1" x14ac:dyDescent="0.2">
      <c r="A35" s="10">
        <v>0</v>
      </c>
      <c r="B35" s="37"/>
      <c r="C35" s="8"/>
      <c r="D35" s="8"/>
      <c r="E35" s="13" t="s">
        <v>17</v>
      </c>
      <c r="F35" s="52" t="e">
        <f>F34/F33</f>
        <v>#REF!</v>
      </c>
      <c r="G35" s="53">
        <f t="shared" ref="G35" si="1">G34/G33</f>
        <v>0.19147503962825441</v>
      </c>
      <c r="H35" s="40">
        <f t="shared" ref="H35" si="2">H34/H33</f>
        <v>0</v>
      </c>
    </row>
    <row r="36" spans="1:19" ht="12" hidden="1" customHeight="1" x14ac:dyDescent="0.2">
      <c r="A36" s="10">
        <v>0</v>
      </c>
      <c r="B36" s="5"/>
      <c r="C36" s="6"/>
      <c r="D36" s="6"/>
      <c r="E36" s="11" t="s">
        <v>18</v>
      </c>
      <c r="F36" s="47" t="e">
        <f>#REF!</f>
        <v>#REF!</v>
      </c>
      <c r="G36" s="48" t="e">
        <f>#REF!</f>
        <v>#REF!</v>
      </c>
      <c r="H36" s="49" t="e">
        <f>#REF!</f>
        <v>#REF!</v>
      </c>
    </row>
    <row r="37" spans="1:19" ht="12" hidden="1" customHeight="1" x14ac:dyDescent="0.2">
      <c r="A37" s="10">
        <v>0</v>
      </c>
      <c r="B37" s="7" t="s">
        <v>7</v>
      </c>
      <c r="C37" s="4"/>
      <c r="D37" s="4"/>
      <c r="E37" s="15"/>
      <c r="F37" s="50" t="e">
        <f>#REF!</f>
        <v>#REF!</v>
      </c>
      <c r="G37" s="51" t="e">
        <f>#REF!</f>
        <v>#REF!</v>
      </c>
      <c r="H37" s="44" t="e">
        <f>#REF!</f>
        <v>#REF!</v>
      </c>
    </row>
    <row r="38" spans="1:19" ht="12" hidden="1" customHeight="1" x14ac:dyDescent="0.2">
      <c r="A38" s="10">
        <v>0</v>
      </c>
      <c r="B38" s="37"/>
      <c r="C38" s="8"/>
      <c r="D38" s="8"/>
      <c r="E38" s="13" t="s">
        <v>17</v>
      </c>
      <c r="F38" s="52" t="s">
        <v>38</v>
      </c>
      <c r="G38" s="53" t="s">
        <v>37</v>
      </c>
      <c r="H38" s="40" t="s">
        <v>37</v>
      </c>
    </row>
    <row r="39" spans="1:19" ht="15" hidden="1" customHeight="1" thickTop="1" x14ac:dyDescent="0.2">
      <c r="A39" s="10">
        <v>0</v>
      </c>
      <c r="B39" s="5"/>
      <c r="C39" s="6"/>
      <c r="D39" s="6"/>
      <c r="E39" s="11"/>
      <c r="F39" s="54" t="e">
        <f>#REF!</f>
        <v>#REF!</v>
      </c>
      <c r="G39" s="55" t="e">
        <f>#REF!</f>
        <v>#REF!</v>
      </c>
      <c r="H39" s="56" t="e">
        <f>#REF!</f>
        <v>#REF!</v>
      </c>
    </row>
    <row r="40" spans="1:19" ht="24" customHeight="1" thickTop="1" x14ac:dyDescent="0.2">
      <c r="B40" s="148" t="s">
        <v>20</v>
      </c>
      <c r="C40" s="145"/>
      <c r="D40" s="145"/>
      <c r="E40" s="15"/>
      <c r="F40" s="54">
        <v>81507</v>
      </c>
      <c r="G40" s="55">
        <v>92606</v>
      </c>
      <c r="H40" s="56">
        <v>12250</v>
      </c>
    </row>
    <row r="41" spans="1:19" x14ac:dyDescent="0.2">
      <c r="B41" s="149"/>
      <c r="C41" s="150"/>
      <c r="D41" s="150"/>
      <c r="E41" s="13" t="s">
        <v>21</v>
      </c>
      <c r="F41" s="52">
        <v>0.98299999999999998</v>
      </c>
      <c r="G41" s="53">
        <v>1.0649999999999999</v>
      </c>
      <c r="H41" s="40">
        <v>1.333</v>
      </c>
    </row>
    <row r="42" spans="1:19" ht="11.25" hidden="1" customHeight="1" x14ac:dyDescent="0.2">
      <c r="A42" s="10">
        <v>0</v>
      </c>
      <c r="B42" s="25"/>
      <c r="C42" s="26"/>
      <c r="D42" s="26"/>
      <c r="E42" s="11" t="s">
        <v>18</v>
      </c>
      <c r="F42" s="50" t="e">
        <f>#REF!</f>
        <v>#REF!</v>
      </c>
      <c r="G42" s="51" t="e">
        <f>#REF!</f>
        <v>#REF!</v>
      </c>
      <c r="H42" s="44" t="e">
        <f>#REF!</f>
        <v>#REF!</v>
      </c>
    </row>
    <row r="43" spans="1:19" ht="24" customHeight="1" x14ac:dyDescent="0.2">
      <c r="B43" s="148" t="s">
        <v>28</v>
      </c>
      <c r="C43" s="145"/>
      <c r="D43" s="145"/>
      <c r="E43" s="23"/>
      <c r="F43" s="57">
        <v>118771</v>
      </c>
      <c r="G43" s="58">
        <v>123671</v>
      </c>
      <c r="H43" s="59">
        <v>27713</v>
      </c>
    </row>
    <row r="44" spans="1:19" ht="11.5" thickBot="1" x14ac:dyDescent="0.25">
      <c r="B44" s="151"/>
      <c r="C44" s="147"/>
      <c r="D44" s="147"/>
      <c r="E44" s="60" t="s">
        <v>17</v>
      </c>
      <c r="F44" s="61">
        <v>0.65600000000000003</v>
      </c>
      <c r="G44" s="62">
        <v>0.64</v>
      </c>
      <c r="H44" s="63">
        <v>0.58099999999999996</v>
      </c>
      <c r="N44" s="4"/>
      <c r="O44" s="4"/>
      <c r="P44" s="4"/>
      <c r="Q44" s="4"/>
      <c r="R44" s="4"/>
      <c r="S44" s="4"/>
    </row>
    <row r="45" spans="1:19" ht="11.25" hidden="1" customHeight="1" x14ac:dyDescent="0.2">
      <c r="A45" s="10">
        <v>0</v>
      </c>
      <c r="B45" s="64"/>
      <c r="C45" s="65"/>
      <c r="D45" s="65"/>
      <c r="E45" s="66" t="s">
        <v>18</v>
      </c>
      <c r="F45" s="67" t="e">
        <f>#REF!</f>
        <v>#REF!</v>
      </c>
      <c r="G45" s="68" t="e">
        <f>#REF!</f>
        <v>#REF!</v>
      </c>
      <c r="H45" s="69" t="e">
        <f>#REF!</f>
        <v>#REF!</v>
      </c>
      <c r="N45" s="4"/>
      <c r="O45" s="4"/>
      <c r="P45" s="4"/>
      <c r="Q45" s="4"/>
      <c r="R45" s="4"/>
      <c r="S45" s="4"/>
    </row>
    <row r="46" spans="1:19" ht="24" customHeight="1" x14ac:dyDescent="0.2">
      <c r="B46" s="144" t="s">
        <v>29</v>
      </c>
      <c r="C46" s="145"/>
      <c r="D46" s="145"/>
      <c r="E46" s="23"/>
      <c r="F46" s="47">
        <v>200278</v>
      </c>
      <c r="G46" s="48">
        <v>216277</v>
      </c>
      <c r="H46" s="70">
        <v>39963</v>
      </c>
      <c r="N46" s="4"/>
      <c r="O46" s="4"/>
      <c r="P46" s="4"/>
      <c r="Q46" s="4"/>
      <c r="R46" s="4"/>
      <c r="S46" s="4"/>
    </row>
    <row r="47" spans="1:19" ht="11.5" thickBot="1" x14ac:dyDescent="0.25">
      <c r="B47" s="146"/>
      <c r="C47" s="147"/>
      <c r="D47" s="147"/>
      <c r="E47" s="60" t="s">
        <v>17</v>
      </c>
      <c r="F47" s="61">
        <v>0.75800000000000001</v>
      </c>
      <c r="G47" s="62">
        <v>0.77200000000000002</v>
      </c>
      <c r="H47" s="71">
        <v>0.70199999999999996</v>
      </c>
      <c r="N47" s="4"/>
      <c r="O47" s="4"/>
      <c r="P47" s="4"/>
      <c r="Q47" s="4"/>
      <c r="R47" s="4"/>
      <c r="S47" s="4"/>
    </row>
    <row r="48" spans="1:19" ht="4.5" customHeight="1" x14ac:dyDescent="0.2">
      <c r="N48" s="4"/>
      <c r="O48" s="4"/>
      <c r="P48" s="4"/>
      <c r="Q48" s="4"/>
      <c r="R48" s="4"/>
      <c r="S48" s="4"/>
    </row>
    <row r="49" spans="1:19" ht="13" x14ac:dyDescent="0.2">
      <c r="B49" s="27" t="s">
        <v>42</v>
      </c>
      <c r="N49" s="4"/>
      <c r="O49" s="4"/>
      <c r="P49" s="4"/>
      <c r="Q49" s="4"/>
      <c r="R49" s="4"/>
      <c r="S49" s="4"/>
    </row>
    <row r="50" spans="1:19" ht="15" customHeight="1" x14ac:dyDescent="0.2">
      <c r="B50" s="155" t="s">
        <v>9</v>
      </c>
      <c r="C50" s="174"/>
      <c r="D50" s="175"/>
      <c r="E50" s="179" t="s">
        <v>48</v>
      </c>
      <c r="F50" s="174"/>
      <c r="G50" s="174"/>
      <c r="H50" s="174"/>
      <c r="I50" s="174"/>
      <c r="J50" s="174"/>
      <c r="K50" s="174"/>
      <c r="L50" s="174"/>
      <c r="M50" s="180"/>
      <c r="O50" s="4"/>
      <c r="P50" s="4"/>
      <c r="Q50" s="17"/>
      <c r="R50" s="17"/>
      <c r="S50" s="17"/>
    </row>
    <row r="51" spans="1:19" ht="19.5" thickBot="1" x14ac:dyDescent="0.25">
      <c r="B51" s="176"/>
      <c r="C51" s="177"/>
      <c r="D51" s="178"/>
      <c r="E51" s="72" t="s">
        <v>8</v>
      </c>
      <c r="F51" s="134" t="s">
        <v>30</v>
      </c>
      <c r="G51" s="134" t="s">
        <v>31</v>
      </c>
      <c r="H51" s="134" t="s">
        <v>32</v>
      </c>
      <c r="I51" s="134" t="s">
        <v>33</v>
      </c>
      <c r="J51" s="135" t="s">
        <v>34</v>
      </c>
      <c r="K51" s="134" t="s">
        <v>10</v>
      </c>
      <c r="L51" s="134" t="s">
        <v>11</v>
      </c>
      <c r="M51" s="134" t="s">
        <v>12</v>
      </c>
      <c r="O51" s="4"/>
      <c r="P51" s="4"/>
      <c r="Q51" s="17"/>
      <c r="R51" s="17"/>
      <c r="S51" s="17"/>
    </row>
    <row r="52" spans="1:19" ht="12" hidden="1" customHeight="1" thickTop="1" x14ac:dyDescent="0.2">
      <c r="A52" s="10">
        <v>0</v>
      </c>
      <c r="B52" s="16"/>
      <c r="C52" s="46"/>
      <c r="D52" s="3" t="s">
        <v>39</v>
      </c>
      <c r="E52" s="73" t="e">
        <f>#REF!</f>
        <v>#REF!</v>
      </c>
      <c r="F52" s="74" t="e">
        <f>#REF!</f>
        <v>#REF!</v>
      </c>
      <c r="G52" s="75" t="e">
        <f>#REF!</f>
        <v>#REF!</v>
      </c>
      <c r="H52" s="75" t="e">
        <f>#REF!</f>
        <v>#REF!</v>
      </c>
      <c r="I52" s="74" t="e">
        <f>#REF!</f>
        <v>#REF!</v>
      </c>
      <c r="J52" s="74" t="e">
        <f>#REF!</f>
        <v>#REF!</v>
      </c>
      <c r="K52" s="74" t="e">
        <f>#REF!</f>
        <v>#REF!</v>
      </c>
      <c r="L52" s="74" t="e">
        <f>#REF!</f>
        <v>#REF!</v>
      </c>
      <c r="M52" s="75" t="e">
        <f>#REF!</f>
        <v>#REF!</v>
      </c>
      <c r="O52" s="4"/>
      <c r="P52" s="4"/>
      <c r="Q52" s="17"/>
      <c r="R52" s="17"/>
      <c r="S52" s="17"/>
    </row>
    <row r="53" spans="1:19" ht="11.25" hidden="1" customHeight="1" x14ac:dyDescent="0.2">
      <c r="A53" s="10">
        <v>0</v>
      </c>
      <c r="B53" s="7" t="s">
        <v>5</v>
      </c>
      <c r="C53" s="4"/>
      <c r="D53" s="3"/>
      <c r="E53" s="73" t="e">
        <f>#REF!</f>
        <v>#REF!</v>
      </c>
      <c r="F53" s="74" t="e">
        <f>#REF!</f>
        <v>#REF!</v>
      </c>
      <c r="G53" s="75" t="e">
        <f>#REF!</f>
        <v>#REF!</v>
      </c>
      <c r="H53" s="75" t="e">
        <f>#REF!</f>
        <v>#REF!</v>
      </c>
      <c r="I53" s="74" t="e">
        <f>#REF!</f>
        <v>#REF!</v>
      </c>
      <c r="J53" s="74" t="e">
        <f>#REF!</f>
        <v>#REF!</v>
      </c>
      <c r="K53" s="74" t="e">
        <f>#REF!</f>
        <v>#REF!</v>
      </c>
      <c r="L53" s="74" t="e">
        <f>#REF!</f>
        <v>#REF!</v>
      </c>
      <c r="M53" s="75" t="e">
        <f>#REF!</f>
        <v>#REF!</v>
      </c>
      <c r="O53" s="4"/>
      <c r="P53" s="4"/>
      <c r="Q53" s="19"/>
      <c r="R53" s="19"/>
      <c r="S53" s="19"/>
    </row>
    <row r="54" spans="1:19" ht="11.25" hidden="1" customHeight="1" x14ac:dyDescent="0.2">
      <c r="A54" s="10">
        <v>0</v>
      </c>
      <c r="B54" s="37"/>
      <c r="C54" s="8"/>
      <c r="D54" s="91" t="s">
        <v>17</v>
      </c>
      <c r="E54" s="52" t="e">
        <f>E53/E52</f>
        <v>#REF!</v>
      </c>
      <c r="F54" s="76">
        <f t="shared" ref="F54:L54" si="3">F53/F52</f>
        <v>0.41253731343283584</v>
      </c>
      <c r="G54" s="77">
        <f t="shared" si="3"/>
        <v>0.70996364992077543</v>
      </c>
      <c r="H54" s="77">
        <f t="shared" si="3"/>
        <v>0.7485177575579689</v>
      </c>
      <c r="I54" s="76">
        <f t="shared" si="3"/>
        <v>1.2988958990536277</v>
      </c>
      <c r="J54" s="76">
        <f t="shared" si="3"/>
        <v>1.0077519379844961</v>
      </c>
      <c r="K54" s="76">
        <f t="shared" si="3"/>
        <v>1.0498187467633351</v>
      </c>
      <c r="L54" s="76">
        <f t="shared" si="3"/>
        <v>0</v>
      </c>
      <c r="M54" s="77" t="s">
        <v>22</v>
      </c>
      <c r="O54" s="4"/>
      <c r="P54" s="4"/>
      <c r="Q54" s="19"/>
      <c r="R54" s="19"/>
      <c r="S54" s="19"/>
    </row>
    <row r="55" spans="1:19" ht="11.25" hidden="1" customHeight="1" x14ac:dyDescent="0.2">
      <c r="A55" s="10">
        <v>0</v>
      </c>
      <c r="B55" s="7"/>
      <c r="C55" s="6"/>
      <c r="D55" s="3" t="s">
        <v>39</v>
      </c>
      <c r="E55" s="73" t="e">
        <f>#REF!</f>
        <v>#REF!</v>
      </c>
      <c r="F55" s="74" t="e">
        <f>#REF!</f>
        <v>#REF!</v>
      </c>
      <c r="G55" s="75" t="e">
        <f>#REF!</f>
        <v>#REF!</v>
      </c>
      <c r="H55" s="75" t="e">
        <f>#REF!</f>
        <v>#REF!</v>
      </c>
      <c r="I55" s="74" t="e">
        <f>#REF!</f>
        <v>#REF!</v>
      </c>
      <c r="J55" s="74" t="e">
        <f>#REF!</f>
        <v>#REF!</v>
      </c>
      <c r="K55" s="74" t="e">
        <f>#REF!</f>
        <v>#REF!</v>
      </c>
      <c r="L55" s="74" t="e">
        <f>#REF!</f>
        <v>#REF!</v>
      </c>
      <c r="M55" s="75" t="e">
        <f>#REF!</f>
        <v>#REF!</v>
      </c>
      <c r="O55" s="4"/>
      <c r="P55" s="4"/>
      <c r="Q55" s="19"/>
      <c r="R55" s="19"/>
      <c r="S55" s="19"/>
    </row>
    <row r="56" spans="1:19" ht="11.25" hidden="1" customHeight="1" x14ac:dyDescent="0.2">
      <c r="A56" s="10">
        <v>0</v>
      </c>
      <c r="B56" s="7" t="s">
        <v>6</v>
      </c>
      <c r="C56" s="4"/>
      <c r="D56" s="3"/>
      <c r="E56" s="73" t="e">
        <f>#REF!</f>
        <v>#REF!</v>
      </c>
      <c r="F56" s="74" t="e">
        <f>#REF!</f>
        <v>#REF!</v>
      </c>
      <c r="G56" s="75" t="e">
        <f>#REF!</f>
        <v>#REF!</v>
      </c>
      <c r="H56" s="75" t="e">
        <f>#REF!</f>
        <v>#REF!</v>
      </c>
      <c r="I56" s="74" t="e">
        <f>#REF!</f>
        <v>#REF!</v>
      </c>
      <c r="J56" s="74" t="e">
        <f>#REF!</f>
        <v>#REF!</v>
      </c>
      <c r="K56" s="74" t="e">
        <f>#REF!</f>
        <v>#REF!</v>
      </c>
      <c r="L56" s="74" t="e">
        <f>#REF!</f>
        <v>#REF!</v>
      </c>
      <c r="M56" s="75" t="e">
        <f>#REF!</f>
        <v>#REF!</v>
      </c>
      <c r="O56" s="4"/>
      <c r="P56" s="4"/>
      <c r="Q56" s="19"/>
      <c r="R56" s="19"/>
      <c r="S56" s="19"/>
    </row>
    <row r="57" spans="1:19" ht="11.25" hidden="1" customHeight="1" x14ac:dyDescent="0.2">
      <c r="A57" s="10">
        <v>0</v>
      </c>
      <c r="B57" s="37"/>
      <c r="C57" s="8"/>
      <c r="D57" s="91" t="s">
        <v>17</v>
      </c>
      <c r="E57" s="52">
        <f t="shared" ref="E57" si="4">E56/E55</f>
        <v>0.21154926138444635</v>
      </c>
      <c r="F57" s="76">
        <f t="shared" ref="F57" si="5">F56/F55</f>
        <v>2.0042075736325384</v>
      </c>
      <c r="G57" s="77">
        <f t="shared" ref="G57" si="6">G56/G55</f>
        <v>0.22274784878267606</v>
      </c>
      <c r="H57" s="77">
        <f t="shared" ref="H57" si="7">H56/H55</f>
        <v>0.44273635664873173</v>
      </c>
      <c r="I57" s="76">
        <f t="shared" ref="I57" si="8">I56/I55</f>
        <v>5.5693069306930694E-2</v>
      </c>
      <c r="J57" s="76">
        <f t="shared" ref="J57" si="9">J56/J55</f>
        <v>0</v>
      </c>
      <c r="K57" s="77" t="s">
        <v>22</v>
      </c>
      <c r="L57" s="76">
        <f t="shared" ref="L57" si="10">L56/L55</f>
        <v>0</v>
      </c>
      <c r="M57" s="77" t="s">
        <v>22</v>
      </c>
      <c r="O57" s="4"/>
      <c r="P57" s="4"/>
      <c r="Q57" s="19"/>
      <c r="R57" s="19"/>
      <c r="S57" s="19"/>
    </row>
    <row r="58" spans="1:19" ht="11.25" hidden="1" customHeight="1" x14ac:dyDescent="0.2">
      <c r="A58" s="10">
        <v>0</v>
      </c>
      <c r="B58" s="7"/>
      <c r="C58" s="6"/>
      <c r="D58" s="3" t="s">
        <v>39</v>
      </c>
      <c r="E58" s="73" t="e">
        <f>#REF!</f>
        <v>#REF!</v>
      </c>
      <c r="F58" s="74" t="e">
        <f>#REF!</f>
        <v>#REF!</v>
      </c>
      <c r="G58" s="75" t="e">
        <f>#REF!</f>
        <v>#REF!</v>
      </c>
      <c r="H58" s="75" t="e">
        <f>#REF!</f>
        <v>#REF!</v>
      </c>
      <c r="I58" s="74" t="e">
        <f>#REF!</f>
        <v>#REF!</v>
      </c>
      <c r="J58" s="74" t="e">
        <f>#REF!</f>
        <v>#REF!</v>
      </c>
      <c r="K58" s="74" t="e">
        <f>#REF!</f>
        <v>#REF!</v>
      </c>
      <c r="L58" s="74" t="e">
        <f>#REF!</f>
        <v>#REF!</v>
      </c>
      <c r="M58" s="75" t="e">
        <f>#REF!</f>
        <v>#REF!</v>
      </c>
      <c r="O58" s="4"/>
      <c r="P58" s="4"/>
      <c r="Q58" s="19"/>
      <c r="R58" s="19"/>
      <c r="S58" s="19"/>
    </row>
    <row r="59" spans="1:19" ht="11.25" hidden="1" customHeight="1" x14ac:dyDescent="0.2">
      <c r="A59" s="10">
        <v>0</v>
      </c>
      <c r="B59" s="7" t="s">
        <v>7</v>
      </c>
      <c r="C59" s="4"/>
      <c r="D59" s="3"/>
      <c r="E59" s="73" t="e">
        <f>#REF!</f>
        <v>#REF!</v>
      </c>
      <c r="F59" s="74" t="e">
        <f>#REF!</f>
        <v>#REF!</v>
      </c>
      <c r="G59" s="75" t="e">
        <f>#REF!</f>
        <v>#REF!</v>
      </c>
      <c r="H59" s="75" t="e">
        <f>#REF!</f>
        <v>#REF!</v>
      </c>
      <c r="I59" s="74" t="e">
        <f>#REF!</f>
        <v>#REF!</v>
      </c>
      <c r="J59" s="74" t="e">
        <f>#REF!</f>
        <v>#REF!</v>
      </c>
      <c r="K59" s="74" t="e">
        <f>#REF!</f>
        <v>#REF!</v>
      </c>
      <c r="L59" s="74" t="e">
        <f>#REF!</f>
        <v>#REF!</v>
      </c>
      <c r="M59" s="75" t="e">
        <f>#REF!</f>
        <v>#REF!</v>
      </c>
      <c r="O59" s="4"/>
      <c r="P59" s="4"/>
      <c r="Q59" s="19"/>
      <c r="R59" s="19"/>
      <c r="S59" s="19"/>
    </row>
    <row r="60" spans="1:19" ht="11.25" hidden="1" customHeight="1" x14ac:dyDescent="0.2">
      <c r="A60" s="10">
        <v>0</v>
      </c>
      <c r="B60" s="37"/>
      <c r="C60" s="8"/>
      <c r="D60" s="91" t="s">
        <v>17</v>
      </c>
      <c r="E60" s="52" t="s">
        <v>22</v>
      </c>
      <c r="F60" s="76" t="s">
        <v>22</v>
      </c>
      <c r="G60" s="77" t="s">
        <v>22</v>
      </c>
      <c r="H60" s="77" t="s">
        <v>22</v>
      </c>
      <c r="I60" s="76" t="s">
        <v>22</v>
      </c>
      <c r="J60" s="76" t="s">
        <v>22</v>
      </c>
      <c r="K60" s="76" t="s">
        <v>22</v>
      </c>
      <c r="L60" s="76" t="s">
        <v>22</v>
      </c>
      <c r="M60" s="77" t="s">
        <v>22</v>
      </c>
      <c r="O60" s="4"/>
      <c r="P60" s="4"/>
      <c r="Q60" s="19"/>
      <c r="R60" s="19"/>
      <c r="S60" s="19"/>
    </row>
    <row r="61" spans="1:19" ht="32.25" hidden="1" customHeight="1" x14ac:dyDescent="0.2">
      <c r="A61" s="10">
        <v>0</v>
      </c>
      <c r="B61" s="79"/>
      <c r="C61" s="80"/>
      <c r="D61" s="81"/>
      <c r="E61" s="73" t="e">
        <f>#REF!</f>
        <v>#REF!</v>
      </c>
      <c r="F61" s="84" t="e">
        <f>#REF!</f>
        <v>#REF!</v>
      </c>
      <c r="G61" s="85" t="e">
        <f>#REF!</f>
        <v>#REF!</v>
      </c>
      <c r="H61" s="85" t="e">
        <f>#REF!</f>
        <v>#REF!</v>
      </c>
      <c r="I61" s="84" t="e">
        <f>#REF!</f>
        <v>#REF!</v>
      </c>
      <c r="J61" s="84" t="e">
        <f>#REF!</f>
        <v>#REF!</v>
      </c>
      <c r="K61" s="84" t="e">
        <f>#REF!</f>
        <v>#REF!</v>
      </c>
      <c r="L61" s="84" t="e">
        <f>#REF!</f>
        <v>#REF!</v>
      </c>
      <c r="M61" s="85" t="e">
        <f>#REF!</f>
        <v>#REF!</v>
      </c>
      <c r="O61" s="4"/>
      <c r="P61" s="4"/>
      <c r="Q61" s="19"/>
      <c r="R61" s="19"/>
      <c r="S61" s="19"/>
    </row>
    <row r="62" spans="1:19" ht="27" customHeight="1" thickTop="1" x14ac:dyDescent="0.2">
      <c r="B62" s="170" t="s">
        <v>20</v>
      </c>
      <c r="C62" s="171"/>
      <c r="D62" s="172"/>
      <c r="E62" s="73">
        <v>81507</v>
      </c>
      <c r="F62" s="137">
        <v>3386</v>
      </c>
      <c r="G62" s="138">
        <v>40071</v>
      </c>
      <c r="H62" s="138">
        <v>13624</v>
      </c>
      <c r="I62" s="137">
        <v>710</v>
      </c>
      <c r="J62" s="137">
        <v>17124</v>
      </c>
      <c r="K62" s="137">
        <v>6592</v>
      </c>
      <c r="L62" s="137"/>
      <c r="M62" s="138">
        <v>0</v>
      </c>
      <c r="O62" s="4"/>
      <c r="P62" s="4"/>
      <c r="Q62" s="19" t="s">
        <v>35</v>
      </c>
      <c r="R62" s="19"/>
      <c r="S62" s="19"/>
    </row>
    <row r="63" spans="1:19" ht="21.75" hidden="1" customHeight="1" x14ac:dyDescent="0.2">
      <c r="A63" s="10">
        <v>0</v>
      </c>
      <c r="B63" s="37"/>
      <c r="C63" s="8"/>
      <c r="D63" s="8"/>
      <c r="E63" s="52" t="e">
        <f>E62/E61</f>
        <v>#REF!</v>
      </c>
      <c r="F63" s="86" t="e">
        <f t="shared" ref="F63" si="11">F62/F61</f>
        <v>#REF!</v>
      </c>
      <c r="G63" s="87" t="e">
        <f t="shared" ref="G63" si="12">G62/G61</f>
        <v>#REF!</v>
      </c>
      <c r="H63" s="87" t="e">
        <f t="shared" ref="H63" si="13">H62/H61</f>
        <v>#REF!</v>
      </c>
      <c r="I63" s="86" t="e">
        <f t="shared" ref="I63" si="14">I62/I61</f>
        <v>#REF!</v>
      </c>
      <c r="J63" s="86" t="e">
        <f t="shared" ref="J63" si="15">J62/J61</f>
        <v>#REF!</v>
      </c>
      <c r="K63" s="86" t="e">
        <f t="shared" ref="K63" si="16">K62/K61</f>
        <v>#REF!</v>
      </c>
      <c r="L63" s="86" t="e">
        <f t="shared" ref="L63" si="17">L62/L61</f>
        <v>#REF!</v>
      </c>
      <c r="M63" s="87" t="s">
        <v>22</v>
      </c>
      <c r="O63" s="4"/>
      <c r="P63" s="4"/>
      <c r="Q63" s="19"/>
      <c r="R63" s="19"/>
      <c r="S63" s="19"/>
    </row>
    <row r="64" spans="1:19" ht="21.75" hidden="1" customHeight="1" x14ac:dyDescent="0.2">
      <c r="A64" s="10">
        <v>0</v>
      </c>
      <c r="B64" s="5"/>
      <c r="C64" s="6"/>
      <c r="D64" s="6"/>
      <c r="E64" s="73" t="e">
        <f>#REF!</f>
        <v>#REF!</v>
      </c>
      <c r="F64" s="74" t="e">
        <f>#REF!</f>
        <v>#REF!</v>
      </c>
      <c r="G64" s="75" t="e">
        <f>#REF!</f>
        <v>#REF!</v>
      </c>
      <c r="H64" s="75" t="e">
        <f>#REF!</f>
        <v>#REF!</v>
      </c>
      <c r="I64" s="74" t="e">
        <f>#REF!</f>
        <v>#REF!</v>
      </c>
      <c r="J64" s="74" t="e">
        <f>#REF!</f>
        <v>#REF!</v>
      </c>
      <c r="K64" s="74" t="e">
        <f>#REF!</f>
        <v>#REF!</v>
      </c>
      <c r="L64" s="74" t="e">
        <f>#REF!</f>
        <v>#REF!</v>
      </c>
      <c r="M64" s="75" t="e">
        <f>#REF!</f>
        <v>#REF!</v>
      </c>
      <c r="O64" s="4"/>
      <c r="P64" s="4"/>
      <c r="Q64" s="19"/>
      <c r="R64" s="19"/>
      <c r="S64" s="19"/>
    </row>
    <row r="65" spans="1:19" ht="27" customHeight="1" thickBot="1" x14ac:dyDescent="0.25">
      <c r="B65" s="148" t="s">
        <v>28</v>
      </c>
      <c r="C65" s="145"/>
      <c r="D65" s="173"/>
      <c r="E65" s="73">
        <v>118771</v>
      </c>
      <c r="F65" s="136"/>
      <c r="G65" s="133">
        <v>22615</v>
      </c>
      <c r="H65" s="133"/>
      <c r="I65" s="136"/>
      <c r="J65" s="136"/>
      <c r="K65" s="136">
        <v>156</v>
      </c>
      <c r="L65" s="136">
        <v>96000</v>
      </c>
      <c r="M65" s="133"/>
      <c r="O65" s="4"/>
      <c r="P65" s="4"/>
      <c r="Q65" s="19"/>
      <c r="R65" s="19"/>
      <c r="S65" s="19"/>
    </row>
    <row r="66" spans="1:19" ht="12" hidden="1" customHeight="1" x14ac:dyDescent="0.2">
      <c r="A66" s="10">
        <v>0</v>
      </c>
      <c r="B66" s="37"/>
      <c r="C66" s="8"/>
      <c r="D66" s="92"/>
      <c r="E66" s="52" t="e">
        <f>E65/E64</f>
        <v>#REF!</v>
      </c>
      <c r="F66" s="86" t="e">
        <f t="shared" ref="F66" si="18">F65/F64</f>
        <v>#REF!</v>
      </c>
      <c r="G66" s="87" t="e">
        <f t="shared" ref="G66" si="19">G65/G64</f>
        <v>#REF!</v>
      </c>
      <c r="H66" s="87" t="e">
        <f t="shared" ref="H66" si="20">H65/H64</f>
        <v>#REF!</v>
      </c>
      <c r="I66" s="86" t="e">
        <f t="shared" ref="I66" si="21">I65/I64</f>
        <v>#REF!</v>
      </c>
      <c r="J66" s="86" t="e">
        <f t="shared" ref="J66" si="22">J65/J64</f>
        <v>#REF!</v>
      </c>
      <c r="K66" s="87" t="s">
        <v>22</v>
      </c>
      <c r="L66" s="86" t="e">
        <f t="shared" ref="L66:M66" si="23">L65/L64</f>
        <v>#REF!</v>
      </c>
      <c r="M66" s="87" t="e">
        <f t="shared" si="23"/>
        <v>#REF!</v>
      </c>
      <c r="O66" s="4"/>
      <c r="P66" s="4"/>
      <c r="Q66" s="19"/>
      <c r="R66" s="19"/>
      <c r="S66" s="19"/>
    </row>
    <row r="67" spans="1:19" ht="11.25" hidden="1" customHeight="1" thickBot="1" x14ac:dyDescent="0.25">
      <c r="A67" s="10">
        <v>0</v>
      </c>
      <c r="B67" s="94"/>
      <c r="C67" s="4"/>
      <c r="E67" s="47" t="e">
        <f>#REF!</f>
        <v>#REF!</v>
      </c>
      <c r="F67" s="84" t="e">
        <f>#REF!</f>
        <v>#REF!</v>
      </c>
      <c r="G67" s="85" t="e">
        <f>#REF!</f>
        <v>#REF!</v>
      </c>
      <c r="H67" s="85" t="e">
        <f>#REF!</f>
        <v>#REF!</v>
      </c>
      <c r="I67" s="84" t="e">
        <f>#REF!</f>
        <v>#REF!</v>
      </c>
      <c r="J67" s="84" t="e">
        <f>#REF!</f>
        <v>#REF!</v>
      </c>
      <c r="K67" s="84" t="e">
        <f>#REF!</f>
        <v>#REF!</v>
      </c>
      <c r="L67" s="84" t="e">
        <f>#REF!</f>
        <v>#REF!</v>
      </c>
      <c r="M67" s="85" t="e">
        <f>#REF!</f>
        <v>#REF!</v>
      </c>
      <c r="O67" s="4"/>
      <c r="P67" s="4"/>
      <c r="Q67" s="19"/>
      <c r="R67" s="19"/>
      <c r="S67" s="19"/>
    </row>
    <row r="68" spans="1:19" ht="27" customHeight="1" thickBot="1" x14ac:dyDescent="0.25">
      <c r="B68" s="122" t="s">
        <v>29</v>
      </c>
      <c r="C68" s="123"/>
      <c r="D68" s="127"/>
      <c r="E68" s="128">
        <v>200278</v>
      </c>
      <c r="F68" s="129">
        <v>2386</v>
      </c>
      <c r="G68" s="130">
        <v>62686</v>
      </c>
      <c r="H68" s="130">
        <v>13624</v>
      </c>
      <c r="I68" s="129">
        <v>710</v>
      </c>
      <c r="J68" s="129">
        <v>17124</v>
      </c>
      <c r="K68" s="129">
        <v>6748</v>
      </c>
      <c r="L68" s="129">
        <v>96000</v>
      </c>
      <c r="M68" s="131"/>
      <c r="O68" s="4"/>
      <c r="P68" s="4"/>
      <c r="Q68" s="19"/>
      <c r="R68" s="19"/>
      <c r="S68" s="19"/>
    </row>
    <row r="69" spans="1:19" ht="14" hidden="1" customHeight="1" x14ac:dyDescent="0.2">
      <c r="A69" s="10">
        <v>0</v>
      </c>
      <c r="B69" s="124"/>
      <c r="C69" s="124"/>
      <c r="D69" s="92"/>
      <c r="E69" s="93" t="e">
        <f>E68/E67</f>
        <v>#REF!</v>
      </c>
      <c r="F69" s="86" t="e">
        <f t="shared" ref="F69" si="24">F68/F67</f>
        <v>#REF!</v>
      </c>
      <c r="G69" s="87" t="e">
        <f t="shared" ref="G69" si="25">G68/G67</f>
        <v>#REF!</v>
      </c>
      <c r="H69" s="87" t="e">
        <f t="shared" ref="H69" si="26">H68/H67</f>
        <v>#REF!</v>
      </c>
      <c r="I69" s="86" t="e">
        <f t="shared" ref="I69" si="27">I68/I67</f>
        <v>#REF!</v>
      </c>
      <c r="J69" s="86" t="e">
        <f t="shared" ref="J69" si="28">J68/J67</f>
        <v>#REF!</v>
      </c>
      <c r="K69" s="86" t="e">
        <f t="shared" ref="K69" si="29">K68/K67</f>
        <v>#REF!</v>
      </c>
      <c r="L69" s="86" t="e">
        <f t="shared" ref="L69" si="30">L68/L67</f>
        <v>#REF!</v>
      </c>
      <c r="M69" s="87" t="e">
        <f t="shared" ref="M69" si="31">M68/M67</f>
        <v>#REF!</v>
      </c>
      <c r="O69" s="19"/>
      <c r="P69" s="19"/>
      <c r="Q69" s="19"/>
      <c r="R69" s="19"/>
      <c r="S69" s="19"/>
    </row>
    <row r="70" spans="1:19" ht="11.5" hidden="1" customHeight="1" thickBot="1" x14ac:dyDescent="0.25">
      <c r="B70" s="125"/>
      <c r="C70" s="126"/>
      <c r="D70" s="101" t="s">
        <v>45</v>
      </c>
      <c r="E70" s="102">
        <f>SUM(F70:M70)</f>
        <v>0.99500694035290949</v>
      </c>
      <c r="F70" s="103">
        <f>F68/E68</f>
        <v>1.1913440317958037E-2</v>
      </c>
      <c r="G70" s="103">
        <f>G68/E68</f>
        <v>0.31299493703751785</v>
      </c>
      <c r="H70" s="103">
        <f>H68/E68</f>
        <v>6.8025444631961571E-2</v>
      </c>
      <c r="I70" s="104">
        <f>I68/E68</f>
        <v>3.5450723494342864E-3</v>
      </c>
      <c r="J70" s="105">
        <f>J68/E68</f>
        <v>8.5501153396778481E-2</v>
      </c>
      <c r="K70" s="104">
        <f>K68/E68</f>
        <v>3.369316649856699E-2</v>
      </c>
      <c r="L70" s="104">
        <f>L68/E68</f>
        <v>0.47933372612069225</v>
      </c>
      <c r="M70" s="106">
        <f>M68/E68</f>
        <v>0</v>
      </c>
      <c r="O70" s="19"/>
      <c r="P70" s="19"/>
      <c r="Q70" s="19"/>
      <c r="R70" s="19"/>
      <c r="S70" s="19"/>
    </row>
    <row r="71" spans="1:19" ht="21.5" hidden="1" customHeight="1" x14ac:dyDescent="0.2">
      <c r="A71" s="10">
        <v>1</v>
      </c>
      <c r="O71" s="4"/>
      <c r="P71" s="4"/>
      <c r="Q71" s="4"/>
      <c r="R71" s="4"/>
      <c r="S71" s="4"/>
    </row>
    <row r="72" spans="1:19" ht="13" x14ac:dyDescent="0.2">
      <c r="B72" s="27" t="s">
        <v>43</v>
      </c>
      <c r="L72" s="132"/>
    </row>
    <row r="73" spans="1:19" ht="15" customHeight="1" x14ac:dyDescent="0.2">
      <c r="B73" s="155" t="s">
        <v>9</v>
      </c>
      <c r="C73" s="174"/>
      <c r="D73" s="175"/>
      <c r="E73" s="179" t="s">
        <v>49</v>
      </c>
      <c r="F73" s="174"/>
      <c r="G73" s="174"/>
      <c r="H73" s="174"/>
      <c r="I73" s="7"/>
      <c r="J73" s="19"/>
      <c r="K73" s="4"/>
      <c r="L73" s="19"/>
      <c r="N73" s="19"/>
      <c r="O73" s="4"/>
    </row>
    <row r="74" spans="1:19" ht="11.5" thickBot="1" x14ac:dyDescent="0.25">
      <c r="B74" s="176"/>
      <c r="C74" s="177"/>
      <c r="D74" s="178"/>
      <c r="E74" s="24" t="s">
        <v>8</v>
      </c>
      <c r="F74" s="18" t="s">
        <v>13</v>
      </c>
      <c r="G74" s="18" t="s">
        <v>14</v>
      </c>
      <c r="H74" s="97" t="s">
        <v>15</v>
      </c>
      <c r="I74" s="7"/>
      <c r="J74" s="19"/>
      <c r="K74" s="4"/>
      <c r="L74" s="19"/>
      <c r="N74" s="19"/>
      <c r="O74" s="4"/>
    </row>
    <row r="75" spans="1:19" ht="12" hidden="1" customHeight="1" thickTop="1" x14ac:dyDescent="0.2">
      <c r="A75" s="10">
        <v>0</v>
      </c>
      <c r="B75" s="16"/>
      <c r="C75" s="46"/>
      <c r="D75" s="3" t="s">
        <v>39</v>
      </c>
      <c r="E75" s="88" t="e">
        <f>#REF!</f>
        <v>#REF!</v>
      </c>
      <c r="F75" s="89" t="e">
        <f>#REF!</f>
        <v>#REF!</v>
      </c>
      <c r="G75" s="89" t="e">
        <f>#REF!</f>
        <v>#REF!</v>
      </c>
      <c r="H75" s="98" t="e">
        <f>#REF!</f>
        <v>#REF!</v>
      </c>
      <c r="I75" s="7"/>
      <c r="J75" s="19"/>
      <c r="K75" s="4"/>
      <c r="L75" s="19"/>
      <c r="N75" s="19"/>
      <c r="O75" s="4"/>
    </row>
    <row r="76" spans="1:19" ht="11.25" hidden="1" customHeight="1" x14ac:dyDescent="0.2">
      <c r="A76" s="10">
        <v>0</v>
      </c>
      <c r="B76" s="7" t="s">
        <v>5</v>
      </c>
      <c r="C76" s="4"/>
      <c r="D76" s="3"/>
      <c r="E76" s="88" t="e">
        <f>#REF!</f>
        <v>#REF!</v>
      </c>
      <c r="F76" s="89" t="e">
        <f>#REF!</f>
        <v>#REF!</v>
      </c>
      <c r="G76" s="89" t="e">
        <f>#REF!</f>
        <v>#REF!</v>
      </c>
      <c r="H76" s="98" t="e">
        <f>#REF!</f>
        <v>#REF!</v>
      </c>
      <c r="I76" s="7"/>
      <c r="J76" s="19"/>
      <c r="K76" s="4"/>
      <c r="L76" s="19"/>
      <c r="M76" s="4"/>
      <c r="N76" s="19"/>
      <c r="O76" s="4"/>
    </row>
    <row r="77" spans="1:19" ht="11.25" hidden="1" customHeight="1" x14ac:dyDescent="0.2">
      <c r="A77" s="10">
        <v>0</v>
      </c>
      <c r="B77" s="37"/>
      <c r="C77" s="8"/>
      <c r="D77" s="91" t="s">
        <v>17</v>
      </c>
      <c r="E77" s="78" t="e">
        <f>E76/E75</f>
        <v>#REF!</v>
      </c>
      <c r="F77" s="77">
        <f t="shared" ref="F77:G77" si="32">F76/F75</f>
        <v>0.76723580068694308</v>
      </c>
      <c r="G77" s="77">
        <f t="shared" si="32"/>
        <v>0.76041464362012046</v>
      </c>
      <c r="H77" s="76" t="s">
        <v>22</v>
      </c>
      <c r="I77" s="7"/>
      <c r="J77" s="19"/>
      <c r="K77" s="4"/>
      <c r="L77" s="19"/>
      <c r="M77" s="4"/>
      <c r="N77" s="19"/>
      <c r="O77" s="4"/>
    </row>
    <row r="78" spans="1:19" ht="11.25" hidden="1" customHeight="1" x14ac:dyDescent="0.2">
      <c r="A78" s="10">
        <v>0</v>
      </c>
      <c r="B78" s="7"/>
      <c r="C78" s="6"/>
      <c r="D78" s="3" t="s">
        <v>39</v>
      </c>
      <c r="E78" s="88" t="e">
        <f>#REF!</f>
        <v>#REF!</v>
      </c>
      <c r="F78" s="89" t="e">
        <f>#REF!</f>
        <v>#REF!</v>
      </c>
      <c r="G78" s="89" t="e">
        <f>#REF!</f>
        <v>#REF!</v>
      </c>
      <c r="H78" s="98" t="e">
        <f>#REF!</f>
        <v>#REF!</v>
      </c>
      <c r="I78" s="7"/>
      <c r="J78" s="19"/>
      <c r="K78" s="4"/>
      <c r="L78" s="19"/>
      <c r="M78" s="4"/>
      <c r="N78" s="19"/>
      <c r="O78" s="4"/>
    </row>
    <row r="79" spans="1:19" ht="11.25" hidden="1" customHeight="1" x14ac:dyDescent="0.2">
      <c r="A79" s="10">
        <v>0</v>
      </c>
      <c r="B79" s="7" t="s">
        <v>6</v>
      </c>
      <c r="C79" s="4"/>
      <c r="D79" s="3"/>
      <c r="E79" s="88" t="e">
        <f>#REF!</f>
        <v>#REF!</v>
      </c>
      <c r="F79" s="89" t="e">
        <f>#REF!</f>
        <v>#REF!</v>
      </c>
      <c r="G79" s="89" t="e">
        <f>#REF!</f>
        <v>#REF!</v>
      </c>
      <c r="H79" s="98" t="e">
        <f>#REF!</f>
        <v>#REF!</v>
      </c>
      <c r="I79" s="7"/>
      <c r="J79" s="19"/>
      <c r="K79" s="4"/>
      <c r="L79" s="4"/>
      <c r="M79" s="4"/>
      <c r="N79" s="4"/>
      <c r="O79" s="4"/>
    </row>
    <row r="80" spans="1:19" ht="11.25" hidden="1" customHeight="1" x14ac:dyDescent="0.2">
      <c r="A80" s="10">
        <v>0</v>
      </c>
      <c r="B80" s="37"/>
      <c r="C80" s="8"/>
      <c r="D80" s="91" t="s">
        <v>17</v>
      </c>
      <c r="E80" s="78">
        <f t="shared" ref="E80" si="33">E79/E78</f>
        <v>0.19147503962825441</v>
      </c>
      <c r="F80" s="77">
        <f t="shared" ref="F80" si="34">F79/F78</f>
        <v>0.58499999999999996</v>
      </c>
      <c r="G80" s="77">
        <f t="shared" ref="G80" si="35">G79/G78</f>
        <v>0.18802707379580749</v>
      </c>
      <c r="H80" s="76" t="s">
        <v>22</v>
      </c>
      <c r="I80" s="7"/>
      <c r="J80" s="19"/>
      <c r="K80" s="4"/>
      <c r="L80" s="4"/>
      <c r="M80" s="4"/>
      <c r="N80" s="4"/>
      <c r="O80" s="4"/>
    </row>
    <row r="81" spans="1:19" ht="11.25" hidden="1" customHeight="1" x14ac:dyDescent="0.2">
      <c r="A81" s="10">
        <v>0</v>
      </c>
      <c r="B81" s="7"/>
      <c r="C81" s="6"/>
      <c r="D81" s="3" t="s">
        <v>39</v>
      </c>
      <c r="E81" s="88" t="e">
        <f>#REF!</f>
        <v>#REF!</v>
      </c>
      <c r="F81" s="89" t="e">
        <f>#REF!</f>
        <v>#REF!</v>
      </c>
      <c r="G81" s="89" t="e">
        <f>#REF!</f>
        <v>#REF!</v>
      </c>
      <c r="H81" s="98" t="e">
        <f>#REF!</f>
        <v>#REF!</v>
      </c>
      <c r="I81" s="7"/>
      <c r="J81" s="19"/>
      <c r="K81" s="4"/>
      <c r="L81" s="4"/>
      <c r="M81" s="4"/>
      <c r="N81" s="4"/>
      <c r="O81" s="4"/>
    </row>
    <row r="82" spans="1:19" ht="11.25" hidden="1" customHeight="1" x14ac:dyDescent="0.2">
      <c r="A82" s="10">
        <v>0</v>
      </c>
      <c r="B82" s="7" t="s">
        <v>7</v>
      </c>
      <c r="C82" s="4"/>
      <c r="D82" s="3"/>
      <c r="E82" s="88" t="e">
        <f>#REF!</f>
        <v>#REF!</v>
      </c>
      <c r="F82" s="89" t="e">
        <f>#REF!</f>
        <v>#REF!</v>
      </c>
      <c r="G82" s="89" t="e">
        <f>#REF!</f>
        <v>#REF!</v>
      </c>
      <c r="H82" s="98" t="e">
        <f>#REF!</f>
        <v>#REF!</v>
      </c>
      <c r="I82" s="7"/>
      <c r="J82" s="19"/>
      <c r="K82" s="4"/>
      <c r="L82" s="4"/>
      <c r="M82" s="4"/>
      <c r="N82" s="4"/>
      <c r="O82" s="4"/>
    </row>
    <row r="83" spans="1:19" ht="11.25" hidden="1" customHeight="1" x14ac:dyDescent="0.2">
      <c r="A83" s="10">
        <v>0</v>
      </c>
      <c r="B83" s="37"/>
      <c r="C83" s="8"/>
      <c r="D83" s="91" t="s">
        <v>17</v>
      </c>
      <c r="E83" s="90" t="s">
        <v>22</v>
      </c>
      <c r="F83" s="77" t="s">
        <v>22</v>
      </c>
      <c r="G83" s="77" t="s">
        <v>22</v>
      </c>
      <c r="H83" s="76" t="s">
        <v>22</v>
      </c>
      <c r="I83" s="7"/>
      <c r="J83" s="19"/>
      <c r="K83" s="4"/>
      <c r="L83" s="4"/>
      <c r="M83" s="4"/>
      <c r="N83" s="4"/>
      <c r="O83" s="4"/>
    </row>
    <row r="84" spans="1:19" ht="11.25" hidden="1" customHeight="1" x14ac:dyDescent="0.2">
      <c r="A84" s="10">
        <v>0</v>
      </c>
      <c r="B84" s="7"/>
      <c r="C84" s="4"/>
      <c r="E84" s="88" t="e">
        <f>#REF!</f>
        <v>#REF!</v>
      </c>
      <c r="F84" s="89" t="e">
        <f>#REF!</f>
        <v>#REF!</v>
      </c>
      <c r="G84" s="89" t="e">
        <f>#REF!</f>
        <v>#REF!</v>
      </c>
      <c r="H84" s="98" t="e">
        <f>#REF!</f>
        <v>#REF!</v>
      </c>
      <c r="I84" s="7"/>
      <c r="J84" s="19"/>
      <c r="K84" s="4"/>
      <c r="L84" s="4"/>
      <c r="M84" s="4"/>
      <c r="N84" s="4"/>
      <c r="O84" s="4"/>
    </row>
    <row r="85" spans="1:19" ht="27" customHeight="1" thickTop="1" x14ac:dyDescent="0.2">
      <c r="B85" s="170" t="s">
        <v>20</v>
      </c>
      <c r="C85" s="171"/>
      <c r="D85" s="172"/>
      <c r="E85" s="88">
        <v>92606</v>
      </c>
      <c r="F85" s="89">
        <v>14695</v>
      </c>
      <c r="G85" s="89">
        <v>77911</v>
      </c>
      <c r="H85" s="98"/>
      <c r="I85" s="7"/>
      <c r="J85" s="19"/>
      <c r="K85" s="4"/>
      <c r="L85" s="4"/>
      <c r="M85" s="4"/>
      <c r="N85" s="4"/>
      <c r="O85" s="4"/>
    </row>
    <row r="86" spans="1:19" ht="11.25" hidden="1" customHeight="1" x14ac:dyDescent="0.2">
      <c r="A86" s="10">
        <v>0</v>
      </c>
      <c r="B86" s="37"/>
      <c r="C86" s="8"/>
      <c r="D86" s="8"/>
      <c r="E86" s="78" t="e">
        <f>E85/E84</f>
        <v>#REF!</v>
      </c>
      <c r="F86" s="77" t="e">
        <f t="shared" ref="F86" si="36">F85/F84</f>
        <v>#REF!</v>
      </c>
      <c r="G86" s="77" t="e">
        <f t="shared" ref="G86" si="37">G85/G84</f>
        <v>#REF!</v>
      </c>
      <c r="H86" s="76" t="s">
        <v>22</v>
      </c>
      <c r="I86" s="7"/>
      <c r="J86" s="19"/>
      <c r="K86" s="4"/>
      <c r="L86" s="4"/>
      <c r="M86" s="4"/>
      <c r="N86" s="4"/>
      <c r="O86" s="4"/>
    </row>
    <row r="87" spans="1:19" ht="11.25" hidden="1" customHeight="1" x14ac:dyDescent="0.2">
      <c r="A87" s="10">
        <v>0</v>
      </c>
      <c r="B87" s="7"/>
      <c r="C87" s="4"/>
      <c r="E87" s="88" t="e">
        <f>#REF!</f>
        <v>#REF!</v>
      </c>
      <c r="F87" s="89" t="e">
        <f>#REF!</f>
        <v>#REF!</v>
      </c>
      <c r="G87" s="89" t="e">
        <f>#REF!</f>
        <v>#REF!</v>
      </c>
      <c r="H87" s="98" t="e">
        <f>#REF!</f>
        <v>#REF!</v>
      </c>
      <c r="I87" s="7"/>
      <c r="J87" s="19"/>
      <c r="K87" s="4"/>
      <c r="L87" s="4"/>
      <c r="M87" s="4"/>
      <c r="N87" s="4"/>
      <c r="O87" s="4"/>
    </row>
    <row r="88" spans="1:19" ht="27" customHeight="1" thickBot="1" x14ac:dyDescent="0.25">
      <c r="B88" s="148" t="s">
        <v>36</v>
      </c>
      <c r="C88" s="145"/>
      <c r="D88" s="173"/>
      <c r="E88" s="88">
        <v>123671</v>
      </c>
      <c r="F88" s="89">
        <v>34171</v>
      </c>
      <c r="G88" s="89">
        <v>89500</v>
      </c>
      <c r="H88" s="98"/>
      <c r="I88" s="7"/>
      <c r="J88" s="19"/>
      <c r="K88" s="4"/>
      <c r="L88" s="4"/>
      <c r="M88" s="4"/>
      <c r="N88" s="4"/>
      <c r="O88" s="4"/>
    </row>
    <row r="89" spans="1:19" ht="12" hidden="1" customHeight="1" thickBot="1" x14ac:dyDescent="0.25">
      <c r="A89" s="10">
        <v>0</v>
      </c>
      <c r="B89" s="20"/>
      <c r="C89" s="21"/>
      <c r="D89" s="21"/>
      <c r="E89" s="95" t="e">
        <f>E88/E87</f>
        <v>#REF!</v>
      </c>
      <c r="F89" s="96" t="e">
        <f t="shared" ref="F89" si="38">F88/F87</f>
        <v>#REF!</v>
      </c>
      <c r="G89" s="96" t="e">
        <f t="shared" ref="G89" si="39">G88/G87</f>
        <v>#REF!</v>
      </c>
      <c r="H89" s="99" t="s">
        <v>22</v>
      </c>
      <c r="I89" s="7"/>
      <c r="J89" s="19"/>
      <c r="K89" s="4"/>
      <c r="L89" s="4"/>
      <c r="M89" s="4"/>
      <c r="N89" s="4"/>
      <c r="O89" s="4"/>
    </row>
    <row r="90" spans="1:19" ht="11.25" hidden="1" customHeight="1" thickBot="1" x14ac:dyDescent="0.25">
      <c r="A90" s="10">
        <v>0</v>
      </c>
      <c r="B90" s="82"/>
      <c r="C90" s="83"/>
      <c r="D90" s="83"/>
      <c r="E90" s="111" t="e">
        <f>#REF!</f>
        <v>#REF!</v>
      </c>
      <c r="F90" s="112" t="e">
        <f>#REF!</f>
        <v>#REF!</v>
      </c>
      <c r="G90" s="112" t="e">
        <f>#REF!</f>
        <v>#REF!</v>
      </c>
      <c r="H90" s="113" t="e">
        <f>#REF!</f>
        <v>#REF!</v>
      </c>
      <c r="I90" s="4"/>
      <c r="J90" s="19"/>
      <c r="K90" s="4"/>
      <c r="L90" s="4"/>
      <c r="M90" s="4"/>
      <c r="N90" s="4"/>
      <c r="O90" s="4"/>
    </row>
    <row r="91" spans="1:19" ht="26.25" customHeight="1" thickBot="1" x14ac:dyDescent="0.25">
      <c r="B91" s="168" t="s">
        <v>29</v>
      </c>
      <c r="C91" s="169"/>
      <c r="D91" s="110"/>
      <c r="E91" s="117">
        <v>216277</v>
      </c>
      <c r="F91" s="118">
        <v>48866</v>
      </c>
      <c r="G91" s="118">
        <v>167411</v>
      </c>
      <c r="H91" s="119"/>
      <c r="I91" s="4"/>
      <c r="J91" s="19"/>
    </row>
    <row r="92" spans="1:19" ht="12.75" hidden="1" customHeight="1" thickBot="1" x14ac:dyDescent="0.25">
      <c r="A92" s="10">
        <v>0</v>
      </c>
      <c r="B92" s="145"/>
      <c r="C92" s="145"/>
      <c r="D92" s="4"/>
      <c r="E92" s="114" t="e">
        <f>E91/E90</f>
        <v>#REF!</v>
      </c>
      <c r="F92" s="115" t="e">
        <f t="shared" ref="F92" si="40">F91/F90</f>
        <v>#REF!</v>
      </c>
      <c r="G92" s="115" t="e">
        <f t="shared" ref="G92" si="41">G91/G90</f>
        <v>#REF!</v>
      </c>
      <c r="H92" s="116" t="s">
        <v>22</v>
      </c>
      <c r="I92" s="4"/>
      <c r="J92" s="19"/>
    </row>
    <row r="93" spans="1:19" ht="12.5" thickBot="1" x14ac:dyDescent="0.25">
      <c r="B93" s="168"/>
      <c r="C93" s="169"/>
      <c r="D93" s="101" t="s">
        <v>47</v>
      </c>
      <c r="E93" s="107">
        <v>1</v>
      </c>
      <c r="F93" s="108">
        <v>0.22600000000000001</v>
      </c>
      <c r="G93" s="108">
        <v>0.77400000000000002</v>
      </c>
      <c r="H93" s="109" t="s">
        <v>22</v>
      </c>
    </row>
    <row r="94" spans="1:19" x14ac:dyDescent="0.2">
      <c r="C94" s="4"/>
      <c r="D94" s="14"/>
      <c r="E94" s="14"/>
      <c r="F94" s="14"/>
      <c r="G94" s="14"/>
      <c r="H94" s="14"/>
    </row>
    <row r="95" spans="1:19" x14ac:dyDescent="0.2">
      <c r="L95" s="4"/>
      <c r="M95" s="4"/>
      <c r="N95" s="4"/>
      <c r="O95" s="4"/>
      <c r="P95" s="4"/>
      <c r="Q95" s="4"/>
      <c r="R95" s="4"/>
      <c r="S95" s="4"/>
    </row>
    <row r="104" spans="22:22" x14ac:dyDescent="0.2">
      <c r="V104" s="10"/>
    </row>
  </sheetData>
  <autoFilter ref="A3:S93">
    <filterColumn colId="0">
      <customFilters>
        <customFilter operator="notEqual" val=" "/>
      </customFilters>
    </filterColumn>
  </autoFilter>
  <mergeCells count="24">
    <mergeCell ref="B91:C93"/>
    <mergeCell ref="B85:D85"/>
    <mergeCell ref="B88:D88"/>
    <mergeCell ref="B50:D51"/>
    <mergeCell ref="E50:M50"/>
    <mergeCell ref="B62:D62"/>
    <mergeCell ref="B65:D65"/>
    <mergeCell ref="B73:D74"/>
    <mergeCell ref="E73:H73"/>
    <mergeCell ref="B1:F1"/>
    <mergeCell ref="E9:E11"/>
    <mergeCell ref="F9:H9"/>
    <mergeCell ref="I9:I11"/>
    <mergeCell ref="F28:F29"/>
    <mergeCell ref="G28:G29"/>
    <mergeCell ref="H28:H29"/>
    <mergeCell ref="B28:E29"/>
    <mergeCell ref="J9:J11"/>
    <mergeCell ref="F10:F11"/>
    <mergeCell ref="G10:G11"/>
    <mergeCell ref="H10:H11"/>
    <mergeCell ref="B46:D47"/>
    <mergeCell ref="B40:D41"/>
    <mergeCell ref="B43:D44"/>
  </mergeCells>
  <phoneticPr fontId="3"/>
  <printOptions horizontalCentered="1" verticalCentered="1"/>
  <pageMargins left="0.19" right="0.16" top="0.23622047244094491" bottom="0.15748031496062992" header="0.23622047244094491" footer="0"/>
  <pageSetup paperSize="9" scale="86" orientation="landscape" r:id="rId1"/>
  <headerFooter scaleWithDoc="0"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公表用</vt:lpstr>
      <vt:lpstr>公表用!Print_Area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052677</dc:creator>
  <cp:lastModifiedBy>Windows ユーザー</cp:lastModifiedBy>
  <cp:lastPrinted>2025-07-29T00:51:50Z</cp:lastPrinted>
  <dcterms:created xsi:type="dcterms:W3CDTF">2013-03-22T05:40:40Z</dcterms:created>
  <dcterms:modified xsi:type="dcterms:W3CDTF">2025-08-05T01:52:21Z</dcterms:modified>
  <cp:contentStatus/>
</cp:coreProperties>
</file>