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075" windowHeight="8040" activeTab="9"/>
  </bookViews>
  <sheets>
    <sheet name="第1表" sheetId="1" r:id="rId1"/>
    <sheet name="第2表" sheetId="2" r:id="rId2"/>
    <sheet name="第3表" sheetId="3" r:id="rId3"/>
    <sheet name="第4表" sheetId="4" r:id="rId4"/>
    <sheet name="第5表" sheetId="5" r:id="rId5"/>
    <sheet name="第6表" sheetId="6" r:id="rId6"/>
    <sheet name="第7表" sheetId="7" r:id="rId7"/>
    <sheet name="第8表" sheetId="8" r:id="rId8"/>
    <sheet name="第9表" sheetId="9" r:id="rId9"/>
    <sheet name="第10表" sheetId="10" r:id="rId10"/>
  </sheets>
  <definedNames>
    <definedName name="_xlnm._FilterDatabase" localSheetId="0" hidden="1">第1表!$C$1:$W$77</definedName>
    <definedName name="_xlnm.Print_Area" localSheetId="0">第1表!$B$1:$W$86</definedName>
    <definedName name="_xlnm.Print_Area" localSheetId="1">第2表!$A$1:$V$60</definedName>
    <definedName name="_xlnm.Print_Area" localSheetId="2">第3表!$A$1:$O$59</definedName>
    <definedName name="_xlnm.Print_Area" localSheetId="3">第4表!$A$1:$BH$93</definedName>
    <definedName name="_xlnm.Print_Area" localSheetId="6">第7表!$A$1:$AB$218</definedName>
    <definedName name="_xlnm.Print_Titles" localSheetId="9">第10表!$2:$8</definedName>
    <definedName name="_xlnm.Print_Titles" localSheetId="0">第1表!$B:$C,第1表!$3:$5</definedName>
    <definedName name="_xlnm.Print_Titles" localSheetId="5">第6表!$A:$A</definedName>
    <definedName name="_xlnm.Print_Titles" localSheetId="6">第7表!$2:$7</definedName>
  </definedNames>
  <calcPr calcId="125725" fullCalcOnLoad="1"/>
</workbook>
</file>

<file path=xl/calcChain.xml><?xml version="1.0" encoding="utf-8"?>
<calcChain xmlns="http://schemas.openxmlformats.org/spreadsheetml/2006/main">
  <c r="AS95" i="4"/>
  <c r="AR95"/>
  <c r="AQ95"/>
  <c r="AP95"/>
  <c r="AO95"/>
  <c r="AN95"/>
  <c r="AM95"/>
  <c r="AL95"/>
  <c r="AK95"/>
  <c r="AJ95"/>
  <c r="AI95"/>
  <c r="AH95"/>
  <c r="AG95"/>
  <c r="AD95"/>
  <c r="AC95"/>
  <c r="AB95"/>
  <c r="AA95"/>
  <c r="Z95"/>
  <c r="Y95"/>
  <c r="X95"/>
  <c r="W95"/>
  <c r="V95"/>
  <c r="U95"/>
  <c r="T95"/>
  <c r="S95"/>
  <c r="R95"/>
  <c r="O95"/>
  <c r="N95"/>
  <c r="M95"/>
  <c r="L95"/>
  <c r="K95"/>
  <c r="J95"/>
  <c r="I95"/>
  <c r="H95"/>
  <c r="G95"/>
  <c r="F95"/>
  <c r="E95"/>
  <c r="D95"/>
  <c r="C95"/>
  <c r="AG84"/>
  <c r="AG54"/>
  <c r="AV52"/>
  <c r="AS24"/>
  <c r="O78" i="1"/>
  <c r="W77"/>
  <c r="U77"/>
  <c r="S77"/>
  <c r="Q77"/>
  <c r="O77"/>
  <c r="M77"/>
  <c r="K77"/>
  <c r="H77"/>
  <c r="I77" s="1"/>
  <c r="G77"/>
  <c r="E77"/>
  <c r="W73"/>
  <c r="U73"/>
  <c r="S73"/>
  <c r="Q73"/>
  <c r="O73"/>
  <c r="M73"/>
  <c r="K73"/>
  <c r="I73"/>
  <c r="H73"/>
  <c r="G73"/>
  <c r="E73"/>
  <c r="W72"/>
  <c r="U72"/>
  <c r="S72"/>
  <c r="Q72"/>
  <c r="O72"/>
  <c r="M72"/>
  <c r="K72"/>
  <c r="H72"/>
  <c r="I72" s="1"/>
  <c r="G72"/>
  <c r="E72"/>
  <c r="S71"/>
  <c r="Q71"/>
  <c r="O71"/>
  <c r="M71"/>
  <c r="K71"/>
  <c r="I71"/>
  <c r="H71"/>
  <c r="G71"/>
  <c r="E71"/>
  <c r="S70"/>
  <c r="Q70"/>
  <c r="O70"/>
  <c r="M70"/>
  <c r="K70"/>
  <c r="I70"/>
  <c r="G70"/>
  <c r="E70"/>
  <c r="I69"/>
  <c r="H69"/>
  <c r="I68"/>
  <c r="H68"/>
</calcChain>
</file>

<file path=xl/sharedStrings.xml><?xml version="1.0" encoding="utf-8"?>
<sst xmlns="http://schemas.openxmlformats.org/spreadsheetml/2006/main" count="3950" uniqueCount="515">
  <si>
    <t>第１表   人口動態総覧年次別</t>
    <rPh sb="0" eb="1">
      <t>ダイ</t>
    </rPh>
    <rPh sb="2" eb="3">
      <t>ヒョウ</t>
    </rPh>
    <rPh sb="6" eb="8">
      <t>ジンコウ</t>
    </rPh>
    <rPh sb="8" eb="10">
      <t>ドウタイ</t>
    </rPh>
    <rPh sb="10" eb="12">
      <t>ソウラン</t>
    </rPh>
    <rPh sb="12" eb="15">
      <t>ネンジベツ</t>
    </rPh>
    <phoneticPr fontId="3"/>
  </si>
  <si>
    <t>北海道</t>
    <rPh sb="0" eb="3">
      <t>ホッカイドウ</t>
    </rPh>
    <phoneticPr fontId="3"/>
  </si>
  <si>
    <t>出生数</t>
    <rPh sb="0" eb="3">
      <t>シュッショウスウ</t>
    </rPh>
    <phoneticPr fontId="3"/>
  </si>
  <si>
    <t>死亡数</t>
    <rPh sb="0" eb="3">
      <t>シボウスウ</t>
    </rPh>
    <phoneticPr fontId="3"/>
  </si>
  <si>
    <t>自然増加数</t>
    <rPh sb="0" eb="2">
      <t>シゼン</t>
    </rPh>
    <rPh sb="2" eb="5">
      <t>ゾウカスウ</t>
    </rPh>
    <phoneticPr fontId="3"/>
  </si>
  <si>
    <t>乳児死亡数</t>
    <rPh sb="0" eb="2">
      <t>ニュウジ</t>
    </rPh>
    <rPh sb="2" eb="5">
      <t>シボウスウ</t>
    </rPh>
    <phoneticPr fontId="3"/>
  </si>
  <si>
    <t>死産数</t>
    <rPh sb="0" eb="2">
      <t>シザン</t>
    </rPh>
    <rPh sb="2" eb="3">
      <t>スウ</t>
    </rPh>
    <phoneticPr fontId="3"/>
  </si>
  <si>
    <t>周産期死亡数</t>
    <rPh sb="0" eb="1">
      <t>シュウ</t>
    </rPh>
    <rPh sb="1" eb="2">
      <t>サン</t>
    </rPh>
    <rPh sb="2" eb="3">
      <t>キ</t>
    </rPh>
    <rPh sb="3" eb="6">
      <t>シボウスウ</t>
    </rPh>
    <phoneticPr fontId="3"/>
  </si>
  <si>
    <t>婚姻件数</t>
    <rPh sb="0" eb="2">
      <t>コンイン</t>
    </rPh>
    <rPh sb="2" eb="4">
      <t>ケンスウ</t>
    </rPh>
    <phoneticPr fontId="3"/>
  </si>
  <si>
    <t>離婚件数</t>
    <rPh sb="0" eb="2">
      <t>リコン</t>
    </rPh>
    <rPh sb="2" eb="4">
      <t>ケンスウ</t>
    </rPh>
    <phoneticPr fontId="3"/>
  </si>
  <si>
    <t>年次</t>
    <rPh sb="0" eb="2">
      <t>ネンジ</t>
    </rPh>
    <phoneticPr fontId="3"/>
  </si>
  <si>
    <t>実数</t>
    <rPh sb="0" eb="2">
      <t>ジッスウ</t>
    </rPh>
    <phoneticPr fontId="3"/>
  </si>
  <si>
    <t>率</t>
    <rPh sb="0" eb="1">
      <t>リツ</t>
    </rPh>
    <phoneticPr fontId="3"/>
  </si>
  <si>
    <t>妊娠満22週</t>
    <rPh sb="0" eb="2">
      <t>ニンシン</t>
    </rPh>
    <rPh sb="2" eb="3">
      <t>マン</t>
    </rPh>
    <rPh sb="5" eb="6">
      <t>シュウ</t>
    </rPh>
    <phoneticPr fontId="3"/>
  </si>
  <si>
    <t>早期新生</t>
    <rPh sb="0" eb="2">
      <t>ソウキ</t>
    </rPh>
    <rPh sb="2" eb="4">
      <t>シンセイ</t>
    </rPh>
    <phoneticPr fontId="3"/>
  </si>
  <si>
    <t>（人口千対）</t>
    <rPh sb="1" eb="3">
      <t>ジンコウ</t>
    </rPh>
    <rPh sb="3" eb="4">
      <t>セン</t>
    </rPh>
    <rPh sb="4" eb="5">
      <t>タイ</t>
    </rPh>
    <phoneticPr fontId="3"/>
  </si>
  <si>
    <t>（出生千対）</t>
    <rPh sb="1" eb="3">
      <t>シュッショウ</t>
    </rPh>
    <rPh sb="3" eb="4">
      <t>セン</t>
    </rPh>
    <rPh sb="4" eb="5">
      <t>タイ</t>
    </rPh>
    <phoneticPr fontId="3"/>
  </si>
  <si>
    <t>（出産千対）</t>
    <rPh sb="1" eb="3">
      <t>シュッサン</t>
    </rPh>
    <rPh sb="3" eb="4">
      <t>セン</t>
    </rPh>
    <rPh sb="4" eb="5">
      <t>タイ</t>
    </rPh>
    <phoneticPr fontId="3"/>
  </si>
  <si>
    <t>以後の死産</t>
    <rPh sb="0" eb="2">
      <t>イゴ</t>
    </rPh>
    <rPh sb="3" eb="5">
      <t>シザン</t>
    </rPh>
    <phoneticPr fontId="3"/>
  </si>
  <si>
    <t>児死亡</t>
    <rPh sb="0" eb="1">
      <t>ジ</t>
    </rPh>
    <rPh sb="1" eb="3">
      <t>シボウ</t>
    </rPh>
    <phoneticPr fontId="3"/>
  </si>
  <si>
    <t>明治</t>
    <rPh sb="0" eb="2">
      <t>メイジ</t>
    </rPh>
    <phoneticPr fontId="3"/>
  </si>
  <si>
    <t>…</t>
    <phoneticPr fontId="3"/>
  </si>
  <si>
    <t>…</t>
  </si>
  <si>
    <t>大正</t>
    <rPh sb="0" eb="2">
      <t>タイショウ</t>
    </rPh>
    <phoneticPr fontId="3"/>
  </si>
  <si>
    <t>昭和</t>
    <rPh sb="0" eb="2">
      <t>ショウワ</t>
    </rPh>
    <phoneticPr fontId="3"/>
  </si>
  <si>
    <t xml:space="preserve">* 7,318 </t>
    <phoneticPr fontId="3"/>
  </si>
  <si>
    <t xml:space="preserve">           *78.3</t>
    <phoneticPr fontId="3"/>
  </si>
  <si>
    <t>平成</t>
    <rPh sb="0" eb="2">
      <t>ヘイセイ</t>
    </rPh>
    <phoneticPr fontId="3"/>
  </si>
  <si>
    <t>全国平成23</t>
    <rPh sb="0" eb="2">
      <t>ゼンコク</t>
    </rPh>
    <rPh sb="2" eb="4">
      <t>ヘイセイ</t>
    </rPh>
    <phoneticPr fontId="3"/>
  </si>
  <si>
    <t>注１）　昭和２１年以前は不明年次があり、この場合は北海道集計によった。</t>
    <rPh sb="0" eb="1">
      <t>チュウ</t>
    </rPh>
    <rPh sb="4" eb="6">
      <t>ショウワ</t>
    </rPh>
    <rPh sb="8" eb="9">
      <t>ネン</t>
    </rPh>
    <rPh sb="9" eb="11">
      <t>イゼン</t>
    </rPh>
    <rPh sb="12" eb="14">
      <t>フメイ</t>
    </rPh>
    <rPh sb="14" eb="16">
      <t>ネンジ</t>
    </rPh>
    <rPh sb="22" eb="24">
      <t>バアイ</t>
    </rPh>
    <rPh sb="25" eb="28">
      <t>ホッカイドウ</t>
    </rPh>
    <rPh sb="28" eb="30">
      <t>シュウケイ</t>
    </rPh>
    <phoneticPr fontId="3"/>
  </si>
  <si>
    <t>　２）人口動態統計の諸率の算出に用いた基礎人口については、巻末の「付録」を参照。　</t>
    <rPh sb="3" eb="5">
      <t>ジンコウ</t>
    </rPh>
    <rPh sb="5" eb="7">
      <t>ドウタイ</t>
    </rPh>
    <rPh sb="7" eb="9">
      <t>トウケイ</t>
    </rPh>
    <rPh sb="10" eb="11">
      <t>ショ</t>
    </rPh>
    <rPh sb="11" eb="12">
      <t>リツ</t>
    </rPh>
    <rPh sb="13" eb="15">
      <t>サンシュツ</t>
    </rPh>
    <rPh sb="16" eb="17">
      <t>モチ</t>
    </rPh>
    <rPh sb="19" eb="21">
      <t>キソ</t>
    </rPh>
    <rPh sb="21" eb="23">
      <t>ジンコウ</t>
    </rPh>
    <rPh sb="29" eb="31">
      <t>カンマツ</t>
    </rPh>
    <rPh sb="33" eb="35">
      <t>フロク</t>
    </rPh>
    <rPh sb="37" eb="39">
      <t>サンショウ</t>
    </rPh>
    <phoneticPr fontId="3"/>
  </si>
  <si>
    <t>　３）＊は不確実数</t>
    <rPh sb="5" eb="8">
      <t>フカクジツ</t>
    </rPh>
    <rPh sb="8" eb="9">
      <t>スウ</t>
    </rPh>
    <phoneticPr fontId="3"/>
  </si>
  <si>
    <t>　４）平成７年から周産期死亡の定義が「妊娠満２２週以後の死産＋早期新生児死亡」に改正された。</t>
    <rPh sb="3" eb="5">
      <t>ヘイセイ</t>
    </rPh>
    <rPh sb="6" eb="7">
      <t>ネン</t>
    </rPh>
    <rPh sb="9" eb="10">
      <t>シュウ</t>
    </rPh>
    <rPh sb="10" eb="11">
      <t>サン</t>
    </rPh>
    <rPh sb="11" eb="12">
      <t>キ</t>
    </rPh>
    <rPh sb="12" eb="14">
      <t>シボウ</t>
    </rPh>
    <rPh sb="15" eb="17">
      <t>テイギ</t>
    </rPh>
    <rPh sb="19" eb="21">
      <t>ニンシン</t>
    </rPh>
    <rPh sb="21" eb="22">
      <t>マン</t>
    </rPh>
    <rPh sb="24" eb="25">
      <t>シュウ</t>
    </rPh>
    <rPh sb="25" eb="27">
      <t>イゴ</t>
    </rPh>
    <rPh sb="28" eb="30">
      <t>シザン</t>
    </rPh>
    <rPh sb="31" eb="33">
      <t>ソウキ</t>
    </rPh>
    <rPh sb="33" eb="36">
      <t>シンセイジ</t>
    </rPh>
    <rPh sb="36" eb="38">
      <t>シボウ</t>
    </rPh>
    <rPh sb="40" eb="42">
      <t>カイセイ</t>
    </rPh>
    <phoneticPr fontId="3"/>
  </si>
  <si>
    <t xml:space="preserve"> 数値は昭和５４年以降再計算したものである。</t>
    <phoneticPr fontId="3"/>
  </si>
  <si>
    <t xml:space="preserve"> 第２表  人口動態総覧 ，都道府県別</t>
    <phoneticPr fontId="6"/>
  </si>
  <si>
    <t xml:space="preserve">   平成23年</t>
    <phoneticPr fontId="6"/>
  </si>
  <si>
    <t>出　　　生　　　数</t>
    <phoneticPr fontId="6"/>
  </si>
  <si>
    <t>死　　　亡　　　数</t>
  </si>
  <si>
    <t>自然
増加数</t>
    <rPh sb="0" eb="2">
      <t>シゼン</t>
    </rPh>
    <rPh sb="3" eb="6">
      <t>ゾウカスウ</t>
    </rPh>
    <phoneticPr fontId="6"/>
  </si>
  <si>
    <t>乳児死亡数（再掲）</t>
    <rPh sb="6" eb="8">
      <t>サイケイ</t>
    </rPh>
    <phoneticPr fontId="6"/>
  </si>
  <si>
    <t>新生児死亡数（再掲）</t>
    <rPh sb="3" eb="4">
      <t>シ</t>
    </rPh>
    <rPh sb="4" eb="5">
      <t>ボウ</t>
    </rPh>
    <rPh sb="5" eb="6">
      <t>カズ</t>
    </rPh>
    <rPh sb="7" eb="9">
      <t>サイケイ</t>
    </rPh>
    <phoneticPr fontId="6"/>
  </si>
  <si>
    <t>周　産　期　死　亡　数</t>
    <phoneticPr fontId="6"/>
  </si>
  <si>
    <t>死　　　産　　　数</t>
    <phoneticPr fontId="6"/>
  </si>
  <si>
    <t>婚姻件数</t>
    <rPh sb="0" eb="2">
      <t>コンイン</t>
    </rPh>
    <rPh sb="2" eb="4">
      <t>ケンスウ</t>
    </rPh>
    <phoneticPr fontId="6"/>
  </si>
  <si>
    <t>離婚件数</t>
    <rPh sb="0" eb="2">
      <t>リコン</t>
    </rPh>
    <rPh sb="2" eb="4">
      <t>ケンスウ</t>
    </rPh>
    <phoneticPr fontId="6"/>
  </si>
  <si>
    <t>都道府県</t>
  </si>
  <si>
    <t>総　数</t>
  </si>
  <si>
    <t>男</t>
  </si>
  <si>
    <t>女</t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</si>
  <si>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</si>
  <si>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</si>
  <si>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</si>
  <si>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妊娠満22週
以後の死産</t>
    <rPh sb="5" eb="6">
      <t>シュウ</t>
    </rPh>
    <rPh sb="7" eb="9">
      <t>イゴ</t>
    </rPh>
    <rPh sb="10" eb="12">
      <t>シザン</t>
    </rPh>
    <phoneticPr fontId="6"/>
  </si>
  <si>
    <t>早期新生
児死亡</t>
    <rPh sb="2" eb="4">
      <t>シンセイ</t>
    </rPh>
    <rPh sb="5" eb="6">
      <t>コ</t>
    </rPh>
    <rPh sb="6" eb="8">
      <t>シボウ</t>
    </rPh>
    <phoneticPr fontId="6"/>
  </si>
  <si>
    <t>自　然</t>
  </si>
  <si>
    <t>人　工</t>
  </si>
  <si>
    <t>全    国</t>
  </si>
  <si>
    <t>北 海 道</t>
  </si>
  <si>
    <t>青　  森</t>
  </si>
  <si>
    <t>岩    手</t>
  </si>
  <si>
    <t>宮    城</t>
  </si>
  <si>
    <t>秋　　田</t>
  </si>
  <si>
    <t>山    形</t>
  </si>
  <si>
    <t>福    島</t>
  </si>
  <si>
    <t>茨    城</t>
  </si>
  <si>
    <t>栃    木</t>
  </si>
  <si>
    <t>群    馬</t>
  </si>
  <si>
    <t>埼    玉</t>
  </si>
  <si>
    <t>千    葉</t>
  </si>
  <si>
    <t>東    京</t>
  </si>
  <si>
    <t>神 奈 川</t>
  </si>
  <si>
    <t>新    潟</t>
  </si>
  <si>
    <t>富    山</t>
  </si>
  <si>
    <t>石    川</t>
  </si>
  <si>
    <t>福    井</t>
  </si>
  <si>
    <t>山    梨</t>
  </si>
  <si>
    <t>長    野</t>
  </si>
  <si>
    <t>岐    阜</t>
  </si>
  <si>
    <t>静    岡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</si>
  <si>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</si>
  <si>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</si>
  <si>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</si>
  <si>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</si>
  <si>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</si>
  <si>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</si>
  <si>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</si>
  <si>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</si>
  <si>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</si>
  <si>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</si>
  <si>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</si>
  <si>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</si>
  <si>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</si>
  <si>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</si>
  <si>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</si>
  <si>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</si>
  <si>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</si>
  <si>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</si>
  <si>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</si>
  <si>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</si>
  <si>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</si>
  <si>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</si>
  <si>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</si>
  <si>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</si>
  <si>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</si>
  <si>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外    国</t>
  </si>
  <si>
    <t>-</t>
  </si>
  <si>
    <t>　　　　 ・</t>
  </si>
  <si>
    <t>不    詳</t>
  </si>
  <si>
    <t>注：都道府県別の表章は、出生は子の住所、死亡は死亡者の住所、死産は母の住所、婚姻は夫の住所、離婚は別居する前の住所による。</t>
    <phoneticPr fontId="6"/>
  </si>
  <si>
    <t>　　</t>
    <phoneticPr fontId="6"/>
  </si>
  <si>
    <t xml:space="preserve"> 第３表 人口動態総覧（率），都道府県別</t>
    <phoneticPr fontId="3"/>
  </si>
  <si>
    <t>平成23年</t>
    <rPh sb="0" eb="2">
      <t>ヘイセイ</t>
    </rPh>
    <rPh sb="4" eb="5">
      <t>ネン</t>
    </rPh>
    <phoneticPr fontId="3"/>
  </si>
  <si>
    <t>出生率</t>
  </si>
  <si>
    <t>死亡率</t>
  </si>
  <si>
    <t>自然
増加率</t>
    <phoneticPr fontId="3"/>
  </si>
  <si>
    <t>乳児死亡率</t>
  </si>
  <si>
    <t>新生児
死亡率</t>
    <phoneticPr fontId="3"/>
  </si>
  <si>
    <t>周産期死亡率</t>
    <rPh sb="0" eb="1">
      <t>シュウ</t>
    </rPh>
    <rPh sb="1" eb="3">
      <t>サンキ</t>
    </rPh>
    <rPh sb="3" eb="6">
      <t>シボウリツ</t>
    </rPh>
    <phoneticPr fontId="3"/>
  </si>
  <si>
    <t>死産率（出産千対）</t>
    <rPh sb="4" eb="6">
      <t>シュッサン</t>
    </rPh>
    <rPh sb="6" eb="8">
      <t>センタイ</t>
    </rPh>
    <phoneticPr fontId="3"/>
  </si>
  <si>
    <t>婚姻率</t>
    <phoneticPr fontId="3"/>
  </si>
  <si>
    <t>離婚率</t>
    <phoneticPr fontId="3"/>
  </si>
  <si>
    <t>周産期</t>
    <rPh sb="0" eb="1">
      <t>シュウ</t>
    </rPh>
    <rPh sb="1" eb="2">
      <t>サン</t>
    </rPh>
    <rPh sb="2" eb="3">
      <t>キ</t>
    </rPh>
    <phoneticPr fontId="3"/>
  </si>
  <si>
    <t>妊娠満２２週</t>
    <rPh sb="0" eb="2">
      <t>ニンシン</t>
    </rPh>
    <rPh sb="2" eb="3">
      <t>マン</t>
    </rPh>
    <rPh sb="5" eb="6">
      <t>シュウ</t>
    </rPh>
    <phoneticPr fontId="3"/>
  </si>
  <si>
    <t>早期新生児</t>
    <rPh sb="0" eb="2">
      <t>ソウキ</t>
    </rPh>
    <rPh sb="2" eb="5">
      <t>シンセイジ</t>
    </rPh>
    <phoneticPr fontId="3"/>
  </si>
  <si>
    <t>総数</t>
    <rPh sb="0" eb="2">
      <t>ソウスウ</t>
    </rPh>
    <phoneticPr fontId="3"/>
  </si>
  <si>
    <t>自然</t>
    <phoneticPr fontId="3"/>
  </si>
  <si>
    <t>人工</t>
    <rPh sb="0" eb="2">
      <t>ジンコウ</t>
    </rPh>
    <phoneticPr fontId="3"/>
  </si>
  <si>
    <t>合計特殊
出生率</t>
    <rPh sb="0" eb="2">
      <t>ゴウケイ</t>
    </rPh>
    <rPh sb="2" eb="4">
      <t>トクシュ</t>
    </rPh>
    <rPh sb="5" eb="8">
      <t>シュッショウリツ</t>
    </rPh>
    <phoneticPr fontId="3"/>
  </si>
  <si>
    <t>死亡率</t>
    <rPh sb="0" eb="3">
      <t>シボウリツ</t>
    </rPh>
    <phoneticPr fontId="3"/>
  </si>
  <si>
    <t>以後の死産率</t>
    <phoneticPr fontId="3"/>
  </si>
  <si>
    <t>（人口千対）</t>
  </si>
  <si>
    <t>（出生千対）</t>
    <phoneticPr fontId="3"/>
  </si>
  <si>
    <t>（出生千対）</t>
    <rPh sb="1" eb="3">
      <t>シュッショウ</t>
    </rPh>
    <rPh sb="3" eb="5">
      <t>センタイ</t>
    </rPh>
    <phoneticPr fontId="3"/>
  </si>
  <si>
    <t>（出産千対）</t>
    <rPh sb="1" eb="3">
      <t>シュッサン</t>
    </rPh>
    <rPh sb="3" eb="5">
      <t>センタイ</t>
    </rPh>
    <phoneticPr fontId="3"/>
  </si>
  <si>
    <t>（出生千対）</t>
  </si>
  <si>
    <t>秋    田</t>
  </si>
  <si>
    <t>福　　井</t>
  </si>
  <si>
    <t>山　　梨</t>
  </si>
  <si>
    <t>長　　野</t>
  </si>
  <si>
    <t>注） 全国には住所が外国・不詳を含む。</t>
    <phoneticPr fontId="3"/>
  </si>
  <si>
    <t xml:space="preserve">  </t>
  </si>
  <si>
    <t>第４表   人口動態総覧、年次・月別</t>
    <rPh sb="0" eb="1">
      <t>ダイ</t>
    </rPh>
    <rPh sb="2" eb="3">
      <t>ヒョウ</t>
    </rPh>
    <rPh sb="6" eb="8">
      <t>ジンコウ</t>
    </rPh>
    <rPh sb="8" eb="10">
      <t>ドウタイ</t>
    </rPh>
    <rPh sb="10" eb="12">
      <t>ソウラン</t>
    </rPh>
    <rPh sb="13" eb="15">
      <t>ネンジ</t>
    </rPh>
    <rPh sb="16" eb="18">
      <t>ツキベツ</t>
    </rPh>
    <phoneticPr fontId="3"/>
  </si>
  <si>
    <t>年次</t>
  </si>
  <si>
    <t>総数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</si>
  <si>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</si>
  <si>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</si>
  <si>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</si>
  <si>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</si>
  <si>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</si>
  <si>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</si>
  <si>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</si>
  <si>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</si>
  <si>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</si>
  <si>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</si>
  <si>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</si>
  <si>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</si>
  <si>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出</t>
  </si>
  <si>
    <t>生</t>
  </si>
  <si>
    <t>総</t>
  </si>
  <si>
    <t>数</t>
    <rPh sb="0" eb="1">
      <t>スウ</t>
    </rPh>
    <phoneticPr fontId="3"/>
  </si>
  <si>
    <t>死</t>
  </si>
  <si>
    <t>亡</t>
  </si>
  <si>
    <t>乳</t>
  </si>
  <si>
    <t>児</t>
  </si>
  <si>
    <t>死</t>
    <rPh sb="0" eb="1">
      <t>シ</t>
    </rPh>
    <phoneticPr fontId="3"/>
  </si>
  <si>
    <t>亡</t>
    <rPh sb="0" eb="1">
      <t>ボウ</t>
    </rPh>
    <phoneticPr fontId="3"/>
  </si>
  <si>
    <t>総</t>
    <rPh sb="0" eb="1">
      <t>ソウ</t>
    </rPh>
    <phoneticPr fontId="3"/>
  </si>
  <si>
    <t>産</t>
  </si>
  <si>
    <t>…</t>
    <phoneticPr fontId="3"/>
  </si>
  <si>
    <t>婚</t>
  </si>
  <si>
    <t>姻</t>
  </si>
  <si>
    <t>件</t>
  </si>
  <si>
    <t>離</t>
  </si>
  <si>
    <t>-</t>
    <phoneticPr fontId="3"/>
  </si>
  <si>
    <t>チェック</t>
    <phoneticPr fontId="3"/>
  </si>
  <si>
    <t>第５表　人口動態総覧、保健所別</t>
    <rPh sb="0" eb="1">
      <t>ダイ</t>
    </rPh>
    <rPh sb="2" eb="3">
      <t>ヒョウ</t>
    </rPh>
    <rPh sb="4" eb="6">
      <t>ジンコウ</t>
    </rPh>
    <rPh sb="6" eb="8">
      <t>ドウタイ</t>
    </rPh>
    <rPh sb="8" eb="9">
      <t>ソウ</t>
    </rPh>
    <rPh sb="9" eb="10">
      <t>ラン</t>
    </rPh>
    <rPh sb="11" eb="14">
      <t>ホケンジョ</t>
    </rPh>
    <rPh sb="14" eb="15">
      <t>ベツ</t>
    </rPh>
    <phoneticPr fontId="20"/>
  </si>
  <si>
    <t>北海道</t>
    <rPh sb="0" eb="3">
      <t>ホッカイドウ</t>
    </rPh>
    <phoneticPr fontId="20"/>
  </si>
  <si>
    <t>平成23年</t>
    <phoneticPr fontId="3"/>
  </si>
  <si>
    <t xml:space="preserve">     </t>
  </si>
  <si>
    <t>日本人人口</t>
    <rPh sb="0" eb="3">
      <t>ニホンジン</t>
    </rPh>
    <rPh sb="3" eb="5">
      <t>ジンコウ</t>
    </rPh>
    <phoneticPr fontId="3"/>
  </si>
  <si>
    <t>出生数</t>
  </si>
  <si>
    <t>死亡数</t>
  </si>
  <si>
    <t>自然増加数</t>
  </si>
  <si>
    <t>　2500g未満出生数(再掲）</t>
    <phoneticPr fontId="20"/>
  </si>
  <si>
    <t>乳児死亡数（再掲）</t>
  </si>
  <si>
    <t>新生児死亡数（再掲）</t>
  </si>
  <si>
    <t>周産期死亡数</t>
  </si>
  <si>
    <t>死産数</t>
  </si>
  <si>
    <t>保健所</t>
    <rPh sb="0" eb="3">
      <t>ホケンジョ</t>
    </rPh>
    <phoneticPr fontId="20"/>
  </si>
  <si>
    <t>妊娠満２２</t>
  </si>
  <si>
    <t>生後１週</t>
  </si>
  <si>
    <t>婚姻件数</t>
  </si>
  <si>
    <t>離婚件数</t>
  </si>
  <si>
    <t>10月1日現在</t>
  </si>
  <si>
    <t>週以後死産</t>
    <rPh sb="2" eb="3">
      <t>ウシ</t>
    </rPh>
    <phoneticPr fontId="20"/>
  </si>
  <si>
    <t>未満死亡</t>
  </si>
  <si>
    <t>自然</t>
  </si>
  <si>
    <t>人工</t>
  </si>
  <si>
    <t>全　　国</t>
  </si>
  <si>
    <t>全　　道</t>
  </si>
  <si>
    <t>札幌市　</t>
  </si>
  <si>
    <t>小樽市　</t>
  </si>
  <si>
    <t>市立函館　</t>
  </si>
  <si>
    <t>旭川市　</t>
  </si>
  <si>
    <t>江別　</t>
  </si>
  <si>
    <t>千歳　</t>
  </si>
  <si>
    <t>岩見沢　</t>
  </si>
  <si>
    <t>滝川　</t>
  </si>
  <si>
    <t>深川　</t>
  </si>
  <si>
    <t>富良野　</t>
  </si>
  <si>
    <t>名寄　</t>
  </si>
  <si>
    <t>岩内　</t>
  </si>
  <si>
    <t>倶知安　</t>
  </si>
  <si>
    <t>江差　</t>
  </si>
  <si>
    <t>渡島　</t>
  </si>
  <si>
    <t>八雲　</t>
  </si>
  <si>
    <t>室蘭　</t>
  </si>
  <si>
    <t>苫小牧　</t>
  </si>
  <si>
    <t>浦河　</t>
  </si>
  <si>
    <t>静内　</t>
  </si>
  <si>
    <t>帯広　</t>
  </si>
  <si>
    <t>釧路　</t>
  </si>
  <si>
    <t>根室　</t>
  </si>
  <si>
    <t>中標津　</t>
  </si>
  <si>
    <t>網走　</t>
  </si>
  <si>
    <t>北見　</t>
  </si>
  <si>
    <t>紋別　</t>
  </si>
  <si>
    <t>稚内　</t>
  </si>
  <si>
    <t>留萌　</t>
  </si>
  <si>
    <t>上川　</t>
  </si>
  <si>
    <t>注）人口については、「用語の説明」の「５　基礎人口」を参照してください。</t>
    <rPh sb="0" eb="1">
      <t>チュウ</t>
    </rPh>
    <rPh sb="2" eb="4">
      <t>ジンコウ</t>
    </rPh>
    <rPh sb="11" eb="13">
      <t>ヨウゴ</t>
    </rPh>
    <rPh sb="14" eb="16">
      <t>セツメイ</t>
    </rPh>
    <rPh sb="21" eb="23">
      <t>キソ</t>
    </rPh>
    <rPh sb="23" eb="25">
      <t>ジンコウ</t>
    </rPh>
    <rPh sb="27" eb="29">
      <t>サンショウ</t>
    </rPh>
    <phoneticPr fontId="20"/>
  </si>
  <si>
    <t>第６表　人口動態総覧、振興局－市別</t>
    <rPh sb="0" eb="1">
      <t>ダイ</t>
    </rPh>
    <rPh sb="2" eb="3">
      <t>ヒョウ</t>
    </rPh>
    <rPh sb="4" eb="6">
      <t>ジンコウ</t>
    </rPh>
    <rPh sb="6" eb="8">
      <t>ドウタイ</t>
    </rPh>
    <rPh sb="8" eb="9">
      <t>ソウ</t>
    </rPh>
    <rPh sb="9" eb="10">
      <t>ラン</t>
    </rPh>
    <rPh sb="11" eb="14">
      <t>シンコウキョク</t>
    </rPh>
    <rPh sb="15" eb="16">
      <t>シ</t>
    </rPh>
    <rPh sb="16" eb="17">
      <t>ベツ</t>
    </rPh>
    <phoneticPr fontId="20"/>
  </si>
  <si>
    <t>振興局－市</t>
    <rPh sb="0" eb="2">
      <t>シンコウ</t>
    </rPh>
    <rPh sb="2" eb="3">
      <t>キョク</t>
    </rPh>
    <rPh sb="4" eb="5">
      <t>シ</t>
    </rPh>
    <phoneticPr fontId="20"/>
  </si>
  <si>
    <t>週以後死産</t>
    <rPh sb="2" eb="3">
      <t>ゴ</t>
    </rPh>
    <phoneticPr fontId="20"/>
  </si>
  <si>
    <t>振興局</t>
    <rPh sb="0" eb="2">
      <t>シンコウ</t>
    </rPh>
    <rPh sb="2" eb="3">
      <t>キョク</t>
    </rPh>
    <phoneticPr fontId="20"/>
  </si>
  <si>
    <t>市</t>
    <rPh sb="0" eb="1">
      <t>シ</t>
    </rPh>
    <phoneticPr fontId="20"/>
  </si>
  <si>
    <t>石狩振興局</t>
  </si>
  <si>
    <t>渡島総合振興局</t>
  </si>
  <si>
    <t>檜山振興局</t>
  </si>
  <si>
    <t>後志総合振興局</t>
  </si>
  <si>
    <t>空知総合振興局</t>
  </si>
  <si>
    <t>上川総合振興局</t>
  </si>
  <si>
    <t>留萌振興局</t>
  </si>
  <si>
    <t>宗谷総合振興局</t>
  </si>
  <si>
    <t>オホーツク総合振興局</t>
  </si>
  <si>
    <t>胆振総合振興局</t>
  </si>
  <si>
    <t>日高振興局</t>
  </si>
  <si>
    <t>十勝総合振興局</t>
  </si>
  <si>
    <t>釧路総合振興局</t>
  </si>
  <si>
    <t>根室振興局</t>
  </si>
  <si>
    <t>札幌市</t>
  </si>
  <si>
    <t>函館市</t>
    <rPh sb="0" eb="3">
      <t>ハコダテシ</t>
    </rPh>
    <phoneticPr fontId="20"/>
  </si>
  <si>
    <t>小樽市</t>
    <rPh sb="0" eb="3">
      <t>オタルシ</t>
    </rPh>
    <phoneticPr fontId="20"/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</si>
  <si>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</si>
  <si>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</si>
  <si>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</si>
  <si>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</si>
  <si>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</si>
  <si>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</si>
  <si>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</si>
  <si>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</si>
  <si>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</si>
  <si>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</si>
  <si>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</si>
  <si>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</si>
  <si>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</si>
  <si>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</si>
  <si>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</si>
  <si>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</si>
  <si>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</si>
  <si>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</si>
  <si>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</si>
  <si>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</si>
  <si>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</si>
  <si>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</si>
  <si>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</si>
  <si>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</si>
  <si>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</si>
  <si>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</si>
  <si>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</si>
  <si>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</si>
  <si>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</si>
  <si>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</si>
  <si>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</si>
  <si>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  <rPh sb="0" eb="2">
      <t>ホクト</t>
    </rPh>
    <rPh sb="2" eb="3">
      <t>シ</t>
    </rPh>
    <phoneticPr fontId="20"/>
  </si>
  <si>
    <t>第７表　人口動態総覧、保健所、市町村別</t>
    <rPh sb="0" eb="1">
      <t>ダイ</t>
    </rPh>
    <rPh sb="2" eb="3">
      <t>ヒョウ</t>
    </rPh>
    <rPh sb="4" eb="6">
      <t>ジンコウ</t>
    </rPh>
    <rPh sb="6" eb="8">
      <t>ドウタイ</t>
    </rPh>
    <rPh sb="8" eb="9">
      <t>ソウ</t>
    </rPh>
    <rPh sb="9" eb="10">
      <t>ラン</t>
    </rPh>
    <rPh sb="11" eb="14">
      <t>ホケンジョ</t>
    </rPh>
    <rPh sb="15" eb="18">
      <t>シチョウソン</t>
    </rPh>
    <rPh sb="18" eb="19">
      <t>ベツ</t>
    </rPh>
    <phoneticPr fontId="20"/>
  </si>
  <si>
    <t>市町村</t>
    <rPh sb="0" eb="3">
      <t>シチョウソン</t>
    </rPh>
    <phoneticPr fontId="20"/>
  </si>
  <si>
    <t>札幌市保健所</t>
  </si>
  <si>
    <t>小樽市保健所</t>
  </si>
  <si>
    <t>市立函館保健所</t>
  </si>
  <si>
    <t>10 集計</t>
  </si>
  <si>
    <t>旭川市保健所</t>
    <rPh sb="0" eb="3">
      <t>アサヒカワシ</t>
    </rPh>
    <phoneticPr fontId="20"/>
  </si>
  <si>
    <t>36 集計</t>
  </si>
  <si>
    <t>37 集計</t>
  </si>
  <si>
    <t>江別保健所</t>
  </si>
  <si>
    <t>38 集計</t>
  </si>
  <si>
    <t>51 集計</t>
  </si>
  <si>
    <t>53 集計</t>
  </si>
  <si>
    <t>当別町</t>
  </si>
  <si>
    <t>54 集計</t>
  </si>
  <si>
    <t>新篠津村</t>
  </si>
  <si>
    <t>59 集計</t>
  </si>
  <si>
    <t>千歳保健所</t>
  </si>
  <si>
    <t>61 集計</t>
  </si>
  <si>
    <t>63 集計</t>
  </si>
  <si>
    <t>65 集計</t>
  </si>
  <si>
    <t>67 集計</t>
  </si>
  <si>
    <t>岩見沢保健所</t>
  </si>
  <si>
    <t>68 集計</t>
  </si>
  <si>
    <t>69 集計</t>
  </si>
  <si>
    <t>72 集計</t>
  </si>
  <si>
    <t>73 集計</t>
  </si>
  <si>
    <t>75 集計</t>
  </si>
  <si>
    <t>南幌町</t>
  </si>
  <si>
    <t>76 集計</t>
  </si>
  <si>
    <t>由仁町</t>
  </si>
  <si>
    <t>77 集計</t>
  </si>
  <si>
    <t>長沼町</t>
  </si>
  <si>
    <t>78 集計</t>
  </si>
  <si>
    <t>栗山町</t>
  </si>
  <si>
    <t>79 集計</t>
  </si>
  <si>
    <t>月形町</t>
  </si>
  <si>
    <t>84 集計</t>
  </si>
  <si>
    <t>滝川保健所</t>
  </si>
  <si>
    <t>86 集計</t>
  </si>
  <si>
    <t>87 集計</t>
  </si>
  <si>
    <t>88 集計</t>
  </si>
  <si>
    <t>90 集計</t>
  </si>
  <si>
    <t>92 集計</t>
  </si>
  <si>
    <t>93 集計</t>
  </si>
  <si>
    <t>奈井江町</t>
  </si>
  <si>
    <t>95 集計</t>
  </si>
  <si>
    <t>上砂川町</t>
  </si>
  <si>
    <t>96 集計</t>
  </si>
  <si>
    <t>浦臼町</t>
  </si>
  <si>
    <t>新十津川町</t>
  </si>
  <si>
    <t>雨竜町</t>
  </si>
  <si>
    <t>深川保健所</t>
  </si>
  <si>
    <t>妹背牛町</t>
  </si>
  <si>
    <t>秩父別町</t>
  </si>
  <si>
    <t>北竜町</t>
  </si>
  <si>
    <t>沼田町</t>
  </si>
  <si>
    <t>富良野保健所</t>
  </si>
  <si>
    <t>上富良野町</t>
  </si>
  <si>
    <t>中富良野町</t>
  </si>
  <si>
    <t>南富良野町</t>
  </si>
  <si>
    <t>占冠村</t>
  </si>
  <si>
    <t>名寄保健所</t>
  </si>
  <si>
    <t>和寒町</t>
  </si>
  <si>
    <t>剣淵町</t>
    <rPh sb="0" eb="2">
      <t>ケンブチ</t>
    </rPh>
    <phoneticPr fontId="3"/>
  </si>
  <si>
    <t>下川町</t>
  </si>
  <si>
    <t>美深町</t>
  </si>
  <si>
    <t>音威子府村</t>
  </si>
  <si>
    <t>中川町</t>
  </si>
  <si>
    <t>岩内保健所</t>
  </si>
  <si>
    <t>共和町</t>
  </si>
  <si>
    <t>岩内町</t>
  </si>
  <si>
    <t>泊村</t>
  </si>
  <si>
    <t>神恵内村</t>
  </si>
  <si>
    <t>倶知安保健所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</si>
  <si>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</si>
  <si>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</si>
  <si>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</si>
  <si>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</si>
  <si>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</si>
  <si>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</si>
  <si>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</si>
  <si>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</si>
  <si>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</si>
  <si>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</si>
  <si>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積丹町</t>
  </si>
  <si>
    <t>古平町</t>
  </si>
  <si>
    <t>仁木町</t>
  </si>
  <si>
    <t>余市町</t>
  </si>
  <si>
    <t>赤井川村</t>
  </si>
  <si>
    <t>江差保健所</t>
  </si>
  <si>
    <t>江差町</t>
  </si>
  <si>
    <t>上ノ国町</t>
  </si>
  <si>
    <t>厚沢部町</t>
  </si>
  <si>
    <t>乙部町</t>
    <rPh sb="0" eb="2">
      <t>オトベ</t>
    </rPh>
    <rPh sb="2" eb="3">
      <t>チョウ</t>
    </rPh>
    <phoneticPr fontId="20"/>
  </si>
  <si>
    <t>奥尻町</t>
  </si>
  <si>
    <t>渡島保健所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</si>
  <si>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</si>
  <si>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</si>
  <si>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</si>
  <si>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</si>
  <si>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</si>
  <si>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</si>
  <si>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</si>
  <si>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八雲保健所</t>
  </si>
  <si>
    <t>八雲町</t>
  </si>
  <si>
    <t>長万部町</t>
  </si>
  <si>
    <t>今金町</t>
  </si>
  <si>
    <t>せたな町</t>
    <rPh sb="3" eb="4">
      <t>チョウ</t>
    </rPh>
    <phoneticPr fontId="20"/>
  </si>
  <si>
    <t>室蘭保健所</t>
  </si>
  <si>
    <t>豊浦町</t>
  </si>
  <si>
    <t>壮瞥町</t>
  </si>
  <si>
    <t>洞爺湖町</t>
    <rPh sb="0" eb="3">
      <t>トウヤコ</t>
    </rPh>
    <rPh sb="3" eb="4">
      <t>チョウ</t>
    </rPh>
    <phoneticPr fontId="20"/>
  </si>
  <si>
    <t>苫小牧保健所</t>
  </si>
  <si>
    <t>白老町</t>
  </si>
  <si>
    <t>厚真町</t>
  </si>
  <si>
    <t>安平町</t>
    <rPh sb="0" eb="2">
      <t>アビラ</t>
    </rPh>
    <rPh sb="2" eb="3">
      <t>チョウ</t>
    </rPh>
    <phoneticPr fontId="20"/>
  </si>
  <si>
    <t>むかわ町</t>
    <rPh sb="3" eb="4">
      <t>チョウ</t>
    </rPh>
    <phoneticPr fontId="20"/>
  </si>
  <si>
    <t>浦河保健所</t>
  </si>
  <si>
    <t>浦河町</t>
  </si>
  <si>
    <t>様似町</t>
  </si>
  <si>
    <t>えりも町</t>
  </si>
  <si>
    <t>静内保健所</t>
  </si>
  <si>
    <t>日高町</t>
  </si>
  <si>
    <t>平取町</t>
  </si>
  <si>
    <t>新冠町</t>
  </si>
  <si>
    <t>新ひだか町</t>
    <rPh sb="0" eb="1">
      <t>シン</t>
    </rPh>
    <rPh sb="4" eb="5">
      <t>チョウ</t>
    </rPh>
    <phoneticPr fontId="20"/>
  </si>
  <si>
    <t>帯広保健所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</si>
  <si>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</si>
  <si>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</si>
  <si>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</si>
  <si>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</si>
  <si>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</si>
  <si>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</si>
  <si>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</si>
  <si>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</si>
  <si>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</si>
  <si>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</si>
  <si>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</si>
  <si>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</si>
  <si>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</si>
  <si>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</si>
  <si>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</si>
  <si>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</si>
  <si>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</si>
  <si>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</si>
  <si>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釧路保健所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</si>
  <si>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</si>
  <si>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</si>
  <si>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</si>
  <si>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</si>
  <si>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</si>
  <si>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</si>
  <si>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</si>
  <si>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根室保健所</t>
  </si>
  <si>
    <t>中標津保健所</t>
  </si>
  <si>
    <t>別海町</t>
  </si>
  <si>
    <t>中標津町</t>
  </si>
  <si>
    <t>標津町</t>
  </si>
  <si>
    <t>羅臼町</t>
  </si>
  <si>
    <t>網走保健所</t>
  </si>
  <si>
    <t>斜里町</t>
  </si>
  <si>
    <t>清里町</t>
  </si>
  <si>
    <t>小清水町</t>
  </si>
  <si>
    <t>大空町</t>
    <rPh sb="0" eb="2">
      <t>オオゾラ</t>
    </rPh>
    <rPh sb="2" eb="3">
      <t>チョウ</t>
    </rPh>
    <phoneticPr fontId="20"/>
  </si>
  <si>
    <t>北見保健所</t>
  </si>
  <si>
    <t>美幌町</t>
  </si>
  <si>
    <t>津別町</t>
  </si>
  <si>
    <t>訓子府町</t>
  </si>
  <si>
    <t>置戸町</t>
  </si>
  <si>
    <t>紋別保健所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</si>
  <si>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</si>
  <si>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</si>
  <si>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</si>
  <si>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</si>
  <si>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</si>
  <si>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</si>
  <si>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</si>
  <si>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稚内保健所</t>
  </si>
  <si>
    <t>猿払村</t>
  </si>
  <si>
    <t>浜頓別町</t>
  </si>
  <si>
    <t>中頓別町</t>
  </si>
  <si>
    <t>枝幸町</t>
  </si>
  <si>
    <t>豊富町</t>
    <rPh sb="1" eb="2">
      <t>トミ</t>
    </rPh>
    <phoneticPr fontId="20"/>
  </si>
  <si>
    <t>礼文町</t>
  </si>
  <si>
    <t>利尻町</t>
  </si>
  <si>
    <t>利尻富士町</t>
  </si>
  <si>
    <t>幌延町</t>
  </si>
  <si>
    <t>留萌保健所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</si>
  <si>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</si>
  <si>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</si>
  <si>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</si>
  <si>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</si>
  <si>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</si>
  <si>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</si>
  <si>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</si>
  <si>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上川保健所</t>
    <rPh sb="0" eb="2">
      <t>カミカワ</t>
    </rPh>
    <rPh sb="2" eb="5">
      <t>ホケンジョ</t>
    </rPh>
    <phoneticPr fontId="20"/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</si>
  <si>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</si>
  <si>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</si>
  <si>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</si>
  <si>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</si>
  <si>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</si>
  <si>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</si>
  <si>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</si>
  <si>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</si>
  <si>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幌加内町</t>
  </si>
  <si>
    <t>第８表　人口動態総覧（率）、保健所別</t>
    <rPh sb="0" eb="1">
      <t>ダイ</t>
    </rPh>
    <rPh sb="2" eb="3">
      <t>ヒョウ</t>
    </rPh>
    <rPh sb="4" eb="6">
      <t>ジンコウ</t>
    </rPh>
    <rPh sb="6" eb="8">
      <t>ドウタイ</t>
    </rPh>
    <rPh sb="8" eb="9">
      <t>ソウ</t>
    </rPh>
    <rPh sb="9" eb="10">
      <t>ラン</t>
    </rPh>
    <rPh sb="11" eb="12">
      <t>リツ</t>
    </rPh>
    <rPh sb="14" eb="17">
      <t>ホケンジョ</t>
    </rPh>
    <rPh sb="17" eb="18">
      <t>ベツ</t>
    </rPh>
    <phoneticPr fontId="20"/>
  </si>
  <si>
    <t>自然増加率</t>
  </si>
  <si>
    <t>2500g未満出生率</t>
    <phoneticPr fontId="20"/>
  </si>
  <si>
    <t>乳児死亡率</t>
    <phoneticPr fontId="20"/>
  </si>
  <si>
    <t>新生児死亡率</t>
    <phoneticPr fontId="20"/>
  </si>
  <si>
    <t>周産期死亡率</t>
  </si>
  <si>
    <t>死産率（出産千対）</t>
  </si>
  <si>
    <t>婚姻率</t>
    <phoneticPr fontId="20"/>
  </si>
  <si>
    <t>離婚率</t>
    <phoneticPr fontId="20"/>
  </si>
  <si>
    <t>総数</t>
    <rPh sb="0" eb="2">
      <t>ソウスウ</t>
    </rPh>
    <phoneticPr fontId="20"/>
  </si>
  <si>
    <t>（人口千対）</t>
    <rPh sb="1" eb="3">
      <t>ジンコウ</t>
    </rPh>
    <rPh sb="3" eb="4">
      <t>セン</t>
    </rPh>
    <rPh sb="4" eb="5">
      <t>タイ</t>
    </rPh>
    <phoneticPr fontId="20"/>
  </si>
  <si>
    <t>(出生千対）</t>
    <rPh sb="3" eb="4">
      <t>センタイ</t>
    </rPh>
    <rPh sb="4" eb="5">
      <t>タイ</t>
    </rPh>
    <phoneticPr fontId="20"/>
  </si>
  <si>
    <t>（出産千対）</t>
    <rPh sb="1" eb="3">
      <t>シュッサン</t>
    </rPh>
    <rPh sb="3" eb="5">
      <t>センタイ</t>
    </rPh>
    <phoneticPr fontId="20"/>
  </si>
  <si>
    <t>（出生千対）</t>
    <rPh sb="1" eb="3">
      <t>シュッショウ</t>
    </rPh>
    <rPh sb="3" eb="5">
      <t>センタイ</t>
    </rPh>
    <phoneticPr fontId="20"/>
  </si>
  <si>
    <t>第９表　人口動態総覧（率）、振興局－市別</t>
    <rPh sb="0" eb="1">
      <t>ダイ</t>
    </rPh>
    <rPh sb="2" eb="3">
      <t>ヒョウ</t>
    </rPh>
    <rPh sb="4" eb="6">
      <t>ジンコウ</t>
    </rPh>
    <rPh sb="6" eb="8">
      <t>ドウタイ</t>
    </rPh>
    <rPh sb="8" eb="9">
      <t>ソウ</t>
    </rPh>
    <rPh sb="9" eb="10">
      <t>ラン</t>
    </rPh>
    <rPh sb="11" eb="12">
      <t>リツ</t>
    </rPh>
    <rPh sb="14" eb="17">
      <t>シンコウキョク</t>
    </rPh>
    <rPh sb="18" eb="19">
      <t>シ</t>
    </rPh>
    <rPh sb="19" eb="20">
      <t>ベツ</t>
    </rPh>
    <phoneticPr fontId="20"/>
  </si>
  <si>
    <t>振興局－市</t>
    <rPh sb="0" eb="3">
      <t>シンコウキョク</t>
    </rPh>
    <rPh sb="4" eb="5">
      <t>シ</t>
    </rPh>
    <phoneticPr fontId="20"/>
  </si>
  <si>
    <t>全国</t>
    <rPh sb="0" eb="2">
      <t>ゼンコク</t>
    </rPh>
    <phoneticPr fontId="3"/>
  </si>
  <si>
    <t>北海道</t>
  </si>
  <si>
    <t>北海道 郡部</t>
  </si>
  <si>
    <t>北海道 市部</t>
  </si>
  <si>
    <t>函館市</t>
  </si>
  <si>
    <t>小樽市</t>
  </si>
  <si>
    <t>北斗市</t>
  </si>
  <si>
    <t>第１０表　人口動態総覧（率）、保健所、市町村別</t>
    <rPh sb="0" eb="1">
      <t>ダイ</t>
    </rPh>
    <rPh sb="3" eb="4">
      <t>ヒョウ</t>
    </rPh>
    <rPh sb="5" eb="7">
      <t>ジンコウ</t>
    </rPh>
    <rPh sb="7" eb="9">
      <t>ドウタイ</t>
    </rPh>
    <rPh sb="9" eb="10">
      <t>ソウ</t>
    </rPh>
    <rPh sb="10" eb="11">
      <t>ラン</t>
    </rPh>
    <rPh sb="12" eb="13">
      <t>リツ</t>
    </rPh>
    <rPh sb="15" eb="18">
      <t>ホケンジョ</t>
    </rPh>
    <rPh sb="19" eb="22">
      <t>シチョウソン</t>
    </rPh>
    <rPh sb="22" eb="23">
      <t>ベツ</t>
    </rPh>
    <phoneticPr fontId="20"/>
  </si>
</sst>
</file>

<file path=xl/styles.xml><?xml version="1.0" encoding="utf-8"?>
<styleSheet xmlns="http://schemas.openxmlformats.org/spreadsheetml/2006/main">
  <numFmts count="22">
    <numFmt numFmtId="6" formatCode="&quot;¥&quot;#,##0;[Red]&quot;¥&quot;\-#,##0"/>
    <numFmt numFmtId="176" formatCode="0_ "/>
    <numFmt numFmtId="177" formatCode="#\ ###\ ###\ "/>
    <numFmt numFmtId="178" formatCode="#,##0.0_ ;[Red]\-#,##0.0\ "/>
    <numFmt numFmtId="179" formatCode="0.0_);[Red]\(0.0\)"/>
    <numFmt numFmtId="180" formatCode="#\ ###\ ###"/>
    <numFmt numFmtId="181" formatCode="#,##0.00_ ;[Red]\-#,##0.00\ "/>
    <numFmt numFmtId="182" formatCode="0.0_ "/>
    <numFmt numFmtId="183" formatCode="#\ ##0;&quot;△ &quot;#\ ##0"/>
    <numFmt numFmtId="184" formatCode="#\ ###\ ##0\ "/>
    <numFmt numFmtId="185" formatCode="#\ ###\ ##0"/>
    <numFmt numFmtId="186" formatCode="0.00_);[Red]\(0.00\)"/>
    <numFmt numFmtId="187" formatCode="0.00_ "/>
    <numFmt numFmtId="188" formatCode="0.00\ "/>
    <numFmt numFmtId="189" formatCode="0.0\ "/>
    <numFmt numFmtId="190" formatCode="@\ "/>
    <numFmt numFmtId="191" formatCode="#\ ###"/>
    <numFmt numFmtId="192" formatCode="##\ ###"/>
    <numFmt numFmtId="193" formatCode="###\ ###\ ##0"/>
    <numFmt numFmtId="194" formatCode="##\ ##0.0"/>
    <numFmt numFmtId="195" formatCode="##\ ##0.00"/>
    <numFmt numFmtId="196" formatCode="#\ ##0.00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明朝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16"/>
      <name val="明朝"/>
      <family val="1"/>
      <charset val="128"/>
    </font>
    <font>
      <sz val="18"/>
      <name val="明朝"/>
      <family val="1"/>
      <charset val="128"/>
    </font>
    <font>
      <sz val="11"/>
      <name val="明朝"/>
      <family val="3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10"/>
      <name val="ＭＳ Ｐゴシック"/>
      <family val="3"/>
      <charset val="128"/>
      <scheme val="major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9"/>
      <name val="明朝"/>
      <family val="1"/>
      <charset val="128"/>
    </font>
    <font>
      <sz val="6"/>
      <name val="標準明朝"/>
      <family val="1"/>
      <charset val="128"/>
    </font>
    <font>
      <sz val="11"/>
      <color indexed="8"/>
      <name val="標準明朝"/>
      <family val="1"/>
      <charset val="128"/>
    </font>
    <font>
      <b/>
      <sz val="11"/>
      <name val="ＭＳ Ｐゴシック"/>
      <family val="3"/>
      <charset val="128"/>
    </font>
    <font>
      <sz val="8"/>
      <color indexed="8"/>
      <name val="標準明朝"/>
      <family val="1"/>
      <charset val="128"/>
    </font>
    <font>
      <sz val="10"/>
      <name val="ＭＳ Ｐゴシック"/>
      <family val="3"/>
      <charset val="128"/>
    </font>
    <font>
      <sz val="11"/>
      <name val="標準明朝"/>
      <family val="1"/>
      <charset val="128"/>
    </font>
    <font>
      <sz val="10"/>
      <name val="標準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標準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標準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0" fontId="1" fillId="0" borderId="0"/>
  </cellStyleXfs>
  <cellXfs count="378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 shrinkToFit="1"/>
    </xf>
    <xf numFmtId="49" fontId="2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 shrinkToFit="1"/>
    </xf>
    <xf numFmtId="176" fontId="2" fillId="0" borderId="0" xfId="0" applyNumberFormat="1" applyFont="1" applyBorder="1" applyAlignment="1"/>
    <xf numFmtId="176" fontId="2" fillId="0" borderId="1" xfId="0" applyNumberFormat="1" applyFont="1" applyBorder="1" applyAlignment="1">
      <alignment horizontal="right"/>
    </xf>
    <xf numFmtId="177" fontId="2" fillId="0" borderId="13" xfId="1" applyNumberFormat="1" applyFont="1" applyBorder="1" applyAlignment="1"/>
    <xf numFmtId="178" fontId="2" fillId="0" borderId="1" xfId="2" applyNumberFormat="1" applyFont="1" applyBorder="1" applyAlignment="1"/>
    <xf numFmtId="177" fontId="2" fillId="0" borderId="1" xfId="1" applyNumberFormat="1" applyFont="1" applyBorder="1" applyAlignment="1"/>
    <xf numFmtId="178" fontId="2" fillId="0" borderId="1" xfId="1" applyNumberFormat="1" applyFont="1" applyBorder="1" applyAlignment="1"/>
    <xf numFmtId="179" fontId="2" fillId="0" borderId="1" xfId="1" applyNumberFormat="1" applyFont="1" applyBorder="1" applyAlignment="1"/>
    <xf numFmtId="180" fontId="2" fillId="0" borderId="1" xfId="1" applyNumberFormat="1" applyFont="1" applyBorder="1" applyAlignment="1">
      <alignment horizontal="right"/>
    </xf>
    <xf numFmtId="177" fontId="2" fillId="0" borderId="1" xfId="1" applyNumberFormat="1" applyFont="1" applyFill="1" applyBorder="1" applyAlignment="1"/>
    <xf numFmtId="178" fontId="2" fillId="0" borderId="1" xfId="1" applyNumberFormat="1" applyFont="1" applyFill="1" applyBorder="1" applyAlignment="1"/>
    <xf numFmtId="181" fontId="2" fillId="0" borderId="1" xfId="1" applyNumberFormat="1" applyFont="1" applyFill="1" applyBorder="1" applyAlignment="1"/>
    <xf numFmtId="176" fontId="2" fillId="0" borderId="0" xfId="0" applyNumberFormat="1" applyFont="1" applyBorder="1" applyAlignment="1">
      <alignment horizontal="right"/>
    </xf>
    <xf numFmtId="177" fontId="2" fillId="0" borderId="14" xfId="1" applyNumberFormat="1" applyFont="1" applyBorder="1" applyAlignment="1"/>
    <xf numFmtId="178" fontId="2" fillId="0" borderId="0" xfId="2" applyNumberFormat="1" applyFont="1" applyBorder="1" applyAlignment="1"/>
    <xf numFmtId="177" fontId="2" fillId="0" borderId="0" xfId="1" applyNumberFormat="1" applyFont="1" applyBorder="1" applyAlignment="1"/>
    <xf numFmtId="178" fontId="2" fillId="0" borderId="0" xfId="1" applyNumberFormat="1" applyFont="1" applyBorder="1" applyAlignment="1"/>
    <xf numFmtId="179" fontId="2" fillId="0" borderId="0" xfId="1" applyNumberFormat="1" applyFont="1" applyBorder="1" applyAlignment="1"/>
    <xf numFmtId="180" fontId="2" fillId="0" borderId="0" xfId="1" applyNumberFormat="1" applyFont="1" applyBorder="1" applyAlignment="1">
      <alignment horizontal="right"/>
    </xf>
    <xf numFmtId="177" fontId="2" fillId="0" borderId="0" xfId="1" applyNumberFormat="1" applyFont="1" applyFill="1" applyBorder="1" applyAlignment="1"/>
    <xf numFmtId="178" fontId="2" fillId="0" borderId="0" xfId="1" applyNumberFormat="1" applyFont="1" applyFill="1" applyBorder="1" applyAlignment="1"/>
    <xf numFmtId="181" fontId="2" fillId="0" borderId="0" xfId="1" applyNumberFormat="1" applyFont="1" applyFill="1" applyBorder="1" applyAlignment="1"/>
    <xf numFmtId="177" fontId="2" fillId="0" borderId="0" xfId="1" applyNumberFormat="1" applyFont="1" applyBorder="1" applyAlignment="1">
      <alignment horizontal="right"/>
    </xf>
    <xf numFmtId="177" fontId="2" fillId="0" borderId="0" xfId="1" applyNumberFormat="1" applyFont="1" applyFill="1" applyBorder="1" applyAlignment="1">
      <alignment horizontal="right"/>
    </xf>
    <xf numFmtId="178" fontId="2" fillId="0" borderId="0" xfId="1" applyNumberFormat="1" applyFont="1" applyFill="1" applyBorder="1" applyAlignment="1">
      <alignment horizontal="right"/>
    </xf>
    <xf numFmtId="181" fontId="2" fillId="0" borderId="0" xfId="1" applyNumberFormat="1" applyFont="1" applyFill="1" applyBorder="1" applyAlignment="1">
      <alignment horizontal="right"/>
    </xf>
    <xf numFmtId="181" fontId="2" fillId="0" borderId="0" xfId="1" applyNumberFormat="1" applyFont="1" applyBorder="1" applyAlignment="1"/>
    <xf numFmtId="182" fontId="2" fillId="0" borderId="0" xfId="2" applyNumberFormat="1" applyFont="1" applyBorder="1" applyAlignment="1"/>
    <xf numFmtId="176" fontId="2" fillId="0" borderId="15" xfId="0" applyNumberFormat="1" applyFont="1" applyBorder="1" applyAlignment="1">
      <alignment horizontal="center" shrinkToFit="1"/>
    </xf>
    <xf numFmtId="177" fontId="2" fillId="0" borderId="16" xfId="1" applyNumberFormat="1" applyFont="1" applyBorder="1" applyAlignment="1"/>
    <xf numFmtId="178" fontId="2" fillId="0" borderId="15" xfId="2" applyNumberFormat="1" applyFont="1" applyBorder="1" applyAlignment="1"/>
    <xf numFmtId="177" fontId="2" fillId="0" borderId="15" xfId="1" applyNumberFormat="1" applyFont="1" applyBorder="1" applyAlignment="1"/>
    <xf numFmtId="181" fontId="2" fillId="0" borderId="15" xfId="1" applyNumberFormat="1" applyFont="1" applyBorder="1" applyAlignment="1"/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/>
    <xf numFmtId="0" fontId="4" fillId="0" borderId="0" xfId="3" applyFont="1" applyBorder="1"/>
    <xf numFmtId="0" fontId="2" fillId="0" borderId="0" xfId="3" applyFont="1"/>
    <xf numFmtId="183" fontId="2" fillId="0" borderId="0" xfId="3" applyNumberFormat="1" applyFont="1" applyAlignment="1">
      <alignment horizontal="right"/>
    </xf>
    <xf numFmtId="0" fontId="2" fillId="0" borderId="0" xfId="3" applyFont="1" applyBorder="1"/>
    <xf numFmtId="0" fontId="5" fillId="0" borderId="0" xfId="3" applyFont="1"/>
    <xf numFmtId="0" fontId="7" fillId="0" borderId="0" xfId="3" applyFont="1"/>
    <xf numFmtId="183" fontId="7" fillId="0" borderId="0" xfId="3" applyNumberFormat="1" applyFont="1" applyAlignment="1">
      <alignment horizontal="right"/>
    </xf>
    <xf numFmtId="0" fontId="7" fillId="0" borderId="15" xfId="3" applyFont="1" applyBorder="1"/>
    <xf numFmtId="0" fontId="2" fillId="0" borderId="0" xfId="3" applyFont="1" applyAlignment="1">
      <alignment horizontal="right"/>
    </xf>
    <xf numFmtId="0" fontId="2" fillId="0" borderId="17" xfId="3" applyFont="1" applyBorder="1" applyAlignment="1">
      <alignment horizontal="center"/>
    </xf>
    <xf numFmtId="0" fontId="2" fillId="0" borderId="18" xfId="3" applyFont="1" applyBorder="1" applyAlignment="1">
      <alignment horizontal="center"/>
    </xf>
    <xf numFmtId="0" fontId="2" fillId="0" borderId="19" xfId="3" applyFont="1" applyBorder="1" applyAlignment="1">
      <alignment horizontal="center"/>
    </xf>
    <xf numFmtId="0" fontId="2" fillId="0" borderId="20" xfId="3" applyFont="1" applyBorder="1" applyAlignment="1">
      <alignment horizontal="centerContinuous"/>
    </xf>
    <xf numFmtId="0" fontId="2" fillId="0" borderId="18" xfId="3" applyFont="1" applyBorder="1" applyAlignment="1">
      <alignment horizontal="centerContinuous"/>
    </xf>
    <xf numFmtId="183" fontId="2" fillId="0" borderId="8" xfId="3" applyNumberFormat="1" applyFont="1" applyBorder="1" applyAlignment="1">
      <alignment horizontal="center" vertical="center" wrapText="1"/>
    </xf>
    <xf numFmtId="0" fontId="2" fillId="0" borderId="18" xfId="3" applyFont="1" applyBorder="1" applyAlignment="1">
      <alignment horizontal="center" vertical="center" wrapText="1"/>
    </xf>
    <xf numFmtId="0" fontId="2" fillId="0" borderId="19" xfId="3" applyFont="1" applyBorder="1" applyAlignment="1">
      <alignment horizontal="center" vertical="center" wrapText="1"/>
    </xf>
    <xf numFmtId="0" fontId="2" fillId="0" borderId="21" xfId="3" applyFont="1" applyBorder="1" applyAlignment="1">
      <alignment horizontal="center" vertical="center" wrapText="1"/>
    </xf>
    <xf numFmtId="0" fontId="2" fillId="0" borderId="21" xfId="3" applyFont="1" applyBorder="1" applyAlignment="1">
      <alignment horizontal="center"/>
    </xf>
    <xf numFmtId="0" fontId="2" fillId="0" borderId="8" xfId="3" applyFont="1" applyBorder="1" applyAlignment="1">
      <alignment horizontal="center" vertical="center"/>
    </xf>
    <xf numFmtId="0" fontId="2" fillId="0" borderId="22" xfId="3" applyFont="1" applyBorder="1" applyAlignment="1">
      <alignment horizontal="center" vertical="center"/>
    </xf>
    <xf numFmtId="0" fontId="2" fillId="0" borderId="23" xfId="3" applyFont="1" applyBorder="1" applyAlignment="1">
      <alignment horizontal="center" vertical="center"/>
    </xf>
    <xf numFmtId="183" fontId="2" fillId="0" borderId="24" xfId="3" applyNumberFormat="1" applyFont="1" applyBorder="1" applyAlignment="1">
      <alignment horizontal="center" vertical="center" wrapText="1"/>
    </xf>
    <xf numFmtId="0" fontId="2" fillId="0" borderId="25" xfId="3" applyFont="1" applyBorder="1" applyAlignment="1">
      <alignment horizontal="center" vertical="center"/>
    </xf>
    <xf numFmtId="0" fontId="2" fillId="0" borderId="20" xfId="3" applyFont="1" applyBorder="1" applyAlignment="1">
      <alignment horizontal="center" vertical="center"/>
    </xf>
    <xf numFmtId="0" fontId="2" fillId="0" borderId="8" xfId="3" applyFont="1" applyBorder="1" applyAlignment="1">
      <alignment horizontal="center" wrapText="1"/>
    </xf>
    <xf numFmtId="0" fontId="2" fillId="0" borderId="8" xfId="3" applyFont="1" applyBorder="1" applyAlignment="1">
      <alignment horizontal="center" vertical="center" wrapText="1"/>
    </xf>
    <xf numFmtId="0" fontId="2" fillId="0" borderId="24" xfId="3" applyFont="1" applyBorder="1" applyAlignment="1">
      <alignment horizontal="center" vertical="center"/>
    </xf>
    <xf numFmtId="0" fontId="2" fillId="0" borderId="26" xfId="3" applyFont="1" applyBorder="1" applyAlignment="1">
      <alignment horizontal="center" vertical="center"/>
    </xf>
    <xf numFmtId="0" fontId="2" fillId="0" borderId="0" xfId="3" applyFont="1" applyBorder="1" applyAlignment="1"/>
    <xf numFmtId="0" fontId="2" fillId="0" borderId="27" xfId="3" applyFont="1" applyBorder="1" applyAlignment="1">
      <alignment vertical="center"/>
    </xf>
    <xf numFmtId="0" fontId="2" fillId="0" borderId="28" xfId="3" applyFont="1" applyBorder="1" applyAlignment="1">
      <alignment horizontal="center" vertical="center"/>
    </xf>
    <xf numFmtId="183" fontId="2" fillId="0" borderId="29" xfId="3" applyNumberFormat="1" applyFont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/>
    </xf>
    <xf numFmtId="0" fontId="2" fillId="0" borderId="29" xfId="3" applyFont="1" applyBorder="1" applyAlignment="1">
      <alignment horizontal="center" wrapText="1"/>
    </xf>
    <xf numFmtId="0" fontId="2" fillId="0" borderId="29" xfId="3" applyFont="1" applyBorder="1" applyAlignment="1">
      <alignment horizontal="center" vertical="center" wrapText="1"/>
    </xf>
    <xf numFmtId="0" fontId="2" fillId="0" borderId="29" xfId="3" applyFont="1" applyBorder="1" applyAlignment="1">
      <alignment horizontal="center" vertical="center"/>
    </xf>
    <xf numFmtId="0" fontId="8" fillId="0" borderId="17" xfId="3" applyFont="1" applyBorder="1" applyAlignment="1">
      <alignment horizontal="center"/>
    </xf>
    <xf numFmtId="177" fontId="2" fillId="0" borderId="0" xfId="0" applyNumberFormat="1" applyFont="1" applyBorder="1" applyAlignment="1" applyProtection="1">
      <alignment horizontal="right"/>
    </xf>
    <xf numFmtId="177" fontId="9" fillId="0" borderId="0" xfId="0" applyNumberFormat="1" applyFont="1" applyBorder="1" applyAlignment="1" applyProtection="1">
      <alignment horizontal="right"/>
    </xf>
    <xf numFmtId="184" fontId="9" fillId="0" borderId="0" xfId="0" applyNumberFormat="1" applyFont="1" applyBorder="1" applyAlignment="1" applyProtection="1">
      <alignment horizontal="right"/>
    </xf>
    <xf numFmtId="0" fontId="8" fillId="0" borderId="0" xfId="3" applyFont="1"/>
    <xf numFmtId="0" fontId="10" fillId="0" borderId="23" xfId="3" applyFont="1" applyBorder="1" applyAlignment="1">
      <alignment horizontal="center"/>
    </xf>
    <xf numFmtId="177" fontId="10" fillId="0" borderId="0" xfId="0" applyNumberFormat="1" applyFont="1" applyBorder="1" applyAlignment="1" applyProtection="1">
      <alignment horizontal="right"/>
    </xf>
    <xf numFmtId="0" fontId="10" fillId="0" borderId="0" xfId="3" applyFont="1"/>
    <xf numFmtId="0" fontId="8" fillId="0" borderId="23" xfId="3" applyFont="1" applyBorder="1" applyAlignment="1">
      <alignment horizontal="center"/>
    </xf>
    <xf numFmtId="180" fontId="9" fillId="0" borderId="0" xfId="0" applyNumberFormat="1" applyFont="1" applyAlignment="1">
      <alignment vertical="center"/>
    </xf>
    <xf numFmtId="0" fontId="8" fillId="0" borderId="23" xfId="3" applyNumberFormat="1" applyFont="1" applyBorder="1" applyAlignment="1">
      <alignment horizontal="center"/>
    </xf>
    <xf numFmtId="180" fontId="9" fillId="0" borderId="0" xfId="0" applyNumberFormat="1" applyFont="1" applyBorder="1" applyAlignment="1" applyProtection="1">
      <alignment horizontal="right"/>
    </xf>
    <xf numFmtId="0" fontId="8" fillId="0" borderId="27" xfId="3" applyFont="1" applyBorder="1" applyAlignment="1">
      <alignment horizontal="center"/>
    </xf>
    <xf numFmtId="177" fontId="9" fillId="0" borderId="15" xfId="0" applyNumberFormat="1" applyFont="1" applyBorder="1" applyAlignment="1" applyProtection="1">
      <alignment horizontal="center"/>
    </xf>
    <xf numFmtId="177" fontId="9" fillId="0" borderId="15" xfId="0" applyNumberFormat="1" applyFont="1" applyBorder="1" applyAlignment="1" applyProtection="1">
      <alignment horizontal="right"/>
    </xf>
    <xf numFmtId="180" fontId="9" fillId="0" borderId="15" xfId="0" applyNumberFormat="1" applyFont="1" applyBorder="1" applyAlignment="1">
      <alignment vertical="center"/>
    </xf>
    <xf numFmtId="177" fontId="9" fillId="0" borderId="15" xfId="0" applyNumberFormat="1" applyFont="1" applyBorder="1" applyAlignment="1" applyProtection="1"/>
    <xf numFmtId="184" fontId="9" fillId="0" borderId="15" xfId="0" applyNumberFormat="1" applyFont="1" applyBorder="1" applyAlignment="1" applyProtection="1">
      <alignment horizontal="right"/>
    </xf>
    <xf numFmtId="0" fontId="8" fillId="0" borderId="0" xfId="3" applyFont="1" applyBorder="1"/>
    <xf numFmtId="183" fontId="8" fillId="0" borderId="0" xfId="3" applyNumberFormat="1" applyFont="1" applyAlignment="1">
      <alignment horizontal="right"/>
    </xf>
    <xf numFmtId="185" fontId="8" fillId="0" borderId="0" xfId="3" applyNumberFormat="1" applyFont="1"/>
    <xf numFmtId="0" fontId="11" fillId="0" borderId="0" xfId="4" applyFont="1" applyBorder="1"/>
    <xf numFmtId="0" fontId="1" fillId="0" borderId="0" xfId="4"/>
    <xf numFmtId="182" fontId="1" fillId="0" borderId="0" xfId="4" applyNumberFormat="1"/>
    <xf numFmtId="186" fontId="1" fillId="0" borderId="0" xfId="4" applyNumberFormat="1"/>
    <xf numFmtId="0" fontId="1" fillId="0" borderId="0" xfId="4" applyBorder="1"/>
    <xf numFmtId="0" fontId="12" fillId="0" borderId="0" xfId="4" applyFont="1" applyBorder="1"/>
    <xf numFmtId="0" fontId="13" fillId="0" borderId="0" xfId="4" applyFont="1"/>
    <xf numFmtId="182" fontId="13" fillId="0" borderId="0" xfId="4" applyNumberFormat="1" applyFont="1"/>
    <xf numFmtId="0" fontId="14" fillId="0" borderId="0" xfId="4" applyFont="1"/>
    <xf numFmtId="0" fontId="14" fillId="0" borderId="0" xfId="4" applyFont="1" applyBorder="1"/>
    <xf numFmtId="186" fontId="14" fillId="0" borderId="0" xfId="4" applyNumberFormat="1" applyFont="1"/>
    <xf numFmtId="0" fontId="13" fillId="0" borderId="0" xfId="4" applyFont="1" applyBorder="1"/>
    <xf numFmtId="0" fontId="13" fillId="0" borderId="0" xfId="4" applyFont="1" applyBorder="1" applyAlignment="1">
      <alignment horizontal="center" vertical="top"/>
    </xf>
    <xf numFmtId="0" fontId="13" fillId="0" borderId="0" xfId="4" applyFont="1" applyBorder="1" applyAlignment="1">
      <alignment horizontal="centerContinuous" vertical="top"/>
    </xf>
    <xf numFmtId="0" fontId="13" fillId="0" borderId="17" xfId="4" applyFont="1" applyBorder="1" applyAlignment="1">
      <alignment horizontal="distributed" shrinkToFit="1"/>
    </xf>
    <xf numFmtId="0" fontId="13" fillId="0" borderId="17" xfId="4" applyFont="1" applyBorder="1" applyAlignment="1">
      <alignment horizontal="center" vertical="center" shrinkToFit="1"/>
    </xf>
    <xf numFmtId="0" fontId="13" fillId="0" borderId="8" xfId="4" applyFont="1" applyBorder="1" applyAlignment="1">
      <alignment horizontal="center" vertical="center" shrinkToFit="1"/>
    </xf>
    <xf numFmtId="182" fontId="13" fillId="0" borderId="8" xfId="4" applyNumberFormat="1" applyFont="1" applyBorder="1" applyAlignment="1">
      <alignment horizontal="center" vertical="center" wrapText="1" shrinkToFit="1"/>
    </xf>
    <xf numFmtId="0" fontId="13" fillId="0" borderId="8" xfId="4" applyFont="1" applyBorder="1" applyAlignment="1">
      <alignment horizontal="center" vertical="center" wrapText="1" shrinkToFit="1"/>
    </xf>
    <xf numFmtId="0" fontId="13" fillId="0" borderId="20" xfId="4" applyFont="1" applyBorder="1" applyAlignment="1">
      <alignment horizontal="center" vertical="center" shrinkToFit="1"/>
    </xf>
    <xf numFmtId="0" fontId="15" fillId="0" borderId="8" xfId="4" applyFont="1" applyBorder="1" applyAlignment="1">
      <alignment horizontal="center" shrinkToFit="1"/>
    </xf>
    <xf numFmtId="186" fontId="13" fillId="0" borderId="8" xfId="4" applyNumberFormat="1" applyFont="1" applyBorder="1" applyAlignment="1">
      <alignment horizontal="center" vertical="center" shrinkToFit="1"/>
    </xf>
    <xf numFmtId="0" fontId="13" fillId="0" borderId="22" xfId="4" applyFont="1" applyBorder="1" applyAlignment="1">
      <alignment horizontal="center" vertical="center" shrinkToFit="1"/>
    </xf>
    <xf numFmtId="0" fontId="13" fillId="0" borderId="0" xfId="4" applyFont="1" applyAlignment="1">
      <alignment shrinkToFit="1"/>
    </xf>
    <xf numFmtId="0" fontId="1" fillId="0" borderId="0" xfId="4" applyAlignment="1">
      <alignment shrinkToFit="1"/>
    </xf>
    <xf numFmtId="0" fontId="13" fillId="0" borderId="23" xfId="4" applyFont="1" applyBorder="1" applyAlignment="1">
      <alignment horizontal="center" vertical="center" shrinkToFit="1"/>
    </xf>
    <xf numFmtId="0" fontId="13" fillId="0" borderId="24" xfId="4" applyFont="1" applyBorder="1" applyAlignment="1">
      <alignment horizontal="center" vertical="center" shrinkToFit="1"/>
    </xf>
    <xf numFmtId="182" fontId="13" fillId="0" borderId="24" xfId="4" applyNumberFormat="1" applyFont="1" applyBorder="1" applyAlignment="1">
      <alignment horizontal="center" vertical="center" shrinkToFit="1"/>
    </xf>
    <xf numFmtId="0" fontId="13" fillId="0" borderId="24" xfId="4" applyFont="1" applyBorder="1" applyAlignment="1">
      <alignment horizontal="center" vertical="center" shrinkToFit="1"/>
    </xf>
    <xf numFmtId="0" fontId="13" fillId="0" borderId="8" xfId="4" applyFont="1" applyBorder="1" applyAlignment="1">
      <alignment horizontal="center" shrinkToFit="1"/>
    </xf>
    <xf numFmtId="0" fontId="13" fillId="0" borderId="24" xfId="4" applyFont="1" applyBorder="1" applyAlignment="1">
      <alignment horizontal="center" shrinkToFit="1"/>
    </xf>
    <xf numFmtId="0" fontId="15" fillId="0" borderId="8" xfId="4" applyFont="1" applyBorder="1" applyAlignment="1">
      <alignment horizontal="center" vertical="center" shrinkToFit="1"/>
    </xf>
    <xf numFmtId="186" fontId="13" fillId="0" borderId="24" xfId="4" applyNumberFormat="1" applyFont="1" applyBorder="1" applyAlignment="1">
      <alignment horizontal="center" vertical="center" shrinkToFit="1"/>
    </xf>
    <xf numFmtId="0" fontId="13" fillId="0" borderId="26" xfId="4" applyFont="1" applyBorder="1" applyAlignment="1">
      <alignment horizontal="center" vertical="center" wrapText="1" shrinkToFit="1"/>
    </xf>
    <xf numFmtId="0" fontId="15" fillId="0" borderId="24" xfId="4" applyFont="1" applyBorder="1" applyAlignment="1">
      <alignment horizontal="center" vertical="center" shrinkToFit="1"/>
    </xf>
    <xf numFmtId="0" fontId="13" fillId="0" borderId="26" xfId="4" applyFont="1" applyBorder="1" applyAlignment="1">
      <alignment horizontal="center" vertical="center" shrinkToFit="1"/>
    </xf>
    <xf numFmtId="0" fontId="1" fillId="0" borderId="0" xfId="4" applyFont="1" applyAlignment="1">
      <alignment shrinkToFit="1"/>
    </xf>
    <xf numFmtId="0" fontId="13" fillId="0" borderId="27" xfId="4" applyFont="1" applyBorder="1" applyAlignment="1">
      <alignment shrinkToFit="1"/>
    </xf>
    <xf numFmtId="0" fontId="13" fillId="0" borderId="23" xfId="4" applyFont="1" applyBorder="1" applyAlignment="1">
      <alignment horizontal="center" vertical="top" shrinkToFit="1"/>
    </xf>
    <xf numFmtId="0" fontId="13" fillId="0" borderId="29" xfId="4" applyFont="1" applyBorder="1" applyAlignment="1">
      <alignment horizontal="center" vertical="top" shrinkToFit="1"/>
    </xf>
    <xf numFmtId="182" fontId="13" fillId="0" borderId="29" xfId="4" applyNumberFormat="1" applyFont="1" applyBorder="1" applyAlignment="1">
      <alignment horizontal="center" vertical="top" shrinkToFit="1"/>
    </xf>
    <xf numFmtId="0" fontId="13" fillId="0" borderId="24" xfId="4" applyFont="1" applyBorder="1" applyAlignment="1">
      <alignment horizontal="centerContinuous" vertical="top" shrinkToFit="1"/>
    </xf>
    <xf numFmtId="186" fontId="13" fillId="0" borderId="24" xfId="4" applyNumberFormat="1" applyFont="1" applyBorder="1" applyAlignment="1">
      <alignment horizontal="centerContinuous" vertical="top" shrinkToFit="1"/>
    </xf>
    <xf numFmtId="0" fontId="13" fillId="0" borderId="26" xfId="4" applyFont="1" applyBorder="1" applyAlignment="1">
      <alignment horizontal="center" shrinkToFit="1"/>
    </xf>
    <xf numFmtId="0" fontId="16" fillId="0" borderId="25" xfId="4" applyFont="1" applyBorder="1" applyAlignment="1">
      <alignment horizontal="center"/>
    </xf>
    <xf numFmtId="182" fontId="9" fillId="0" borderId="8" xfId="0" applyNumberFormat="1" applyFont="1" applyBorder="1" applyAlignment="1">
      <alignment horizontal="right"/>
    </xf>
    <xf numFmtId="182" fontId="9" fillId="0" borderId="0" xfId="0" applyNumberFormat="1" applyFont="1" applyBorder="1" applyAlignment="1">
      <alignment horizontal="right"/>
    </xf>
    <xf numFmtId="182" fontId="9" fillId="0" borderId="25" xfId="0" applyNumberFormat="1" applyFont="1" applyBorder="1" applyAlignment="1">
      <alignment horizontal="right"/>
    </xf>
    <xf numFmtId="182" fontId="9" fillId="0" borderId="22" xfId="0" applyNumberFormat="1" applyFont="1" applyBorder="1" applyAlignment="1">
      <alignment horizontal="right"/>
    </xf>
    <xf numFmtId="182" fontId="9" fillId="0" borderId="17" xfId="0" applyNumberFormat="1" applyFont="1" applyBorder="1" applyAlignment="1">
      <alignment horizontal="right"/>
    </xf>
    <xf numFmtId="187" fontId="9" fillId="0" borderId="8" xfId="0" applyNumberFormat="1" applyFont="1" applyBorder="1" applyAlignment="1">
      <alignment horizontal="right"/>
    </xf>
    <xf numFmtId="188" fontId="9" fillId="0" borderId="22" xfId="3" applyNumberFormat="1" applyFont="1" applyBorder="1" applyAlignment="1"/>
    <xf numFmtId="0" fontId="15" fillId="0" borderId="0" xfId="4" applyFont="1"/>
    <xf numFmtId="0" fontId="10" fillId="0" borderId="0" xfId="4" applyFont="1" applyBorder="1" applyAlignment="1">
      <alignment horizontal="center"/>
    </xf>
    <xf numFmtId="182" fontId="17" fillId="0" borderId="24" xfId="0" applyNumberFormat="1" applyFont="1" applyBorder="1" applyAlignment="1">
      <alignment horizontal="right"/>
    </xf>
    <xf numFmtId="182" fontId="17" fillId="0" borderId="0" xfId="0" applyNumberFormat="1" applyFont="1" applyBorder="1" applyAlignment="1">
      <alignment horizontal="right"/>
    </xf>
    <xf numFmtId="182" fontId="17" fillId="0" borderId="26" xfId="0" applyNumberFormat="1" applyFont="1" applyBorder="1" applyAlignment="1">
      <alignment horizontal="right"/>
    </xf>
    <xf numFmtId="182" fontId="17" fillId="0" borderId="23" xfId="0" applyNumberFormat="1" applyFont="1" applyBorder="1" applyAlignment="1">
      <alignment horizontal="right"/>
    </xf>
    <xf numFmtId="182" fontId="17" fillId="0" borderId="0" xfId="0" applyNumberFormat="1" applyFont="1" applyAlignment="1">
      <alignment horizontal="right"/>
    </xf>
    <xf numFmtId="187" fontId="17" fillId="0" borderId="24" xfId="0" applyNumberFormat="1" applyFont="1" applyBorder="1" applyAlignment="1">
      <alignment horizontal="right"/>
    </xf>
    <xf numFmtId="188" fontId="17" fillId="0" borderId="26" xfId="3" applyNumberFormat="1" applyFont="1" applyBorder="1" applyAlignment="1"/>
    <xf numFmtId="0" fontId="10" fillId="0" borderId="0" xfId="4" applyFont="1"/>
    <xf numFmtId="0" fontId="10" fillId="0" borderId="0" xfId="0" applyFont="1"/>
    <xf numFmtId="0" fontId="15" fillId="0" borderId="0" xfId="4" applyFont="1" applyBorder="1" applyAlignment="1">
      <alignment horizontal="center"/>
    </xf>
    <xf numFmtId="182" fontId="9" fillId="0" borderId="24" xfId="0" applyNumberFormat="1" applyFont="1" applyBorder="1" applyAlignment="1">
      <alignment horizontal="right"/>
    </xf>
    <xf numFmtId="182" fontId="9" fillId="0" borderId="26" xfId="0" applyNumberFormat="1" applyFont="1" applyBorder="1" applyAlignment="1">
      <alignment horizontal="right"/>
    </xf>
    <xf numFmtId="182" fontId="9" fillId="0" borderId="23" xfId="0" applyNumberFormat="1" applyFont="1" applyBorder="1" applyAlignment="1">
      <alignment horizontal="right"/>
    </xf>
    <xf numFmtId="182" fontId="9" fillId="0" borderId="0" xfId="0" applyNumberFormat="1" applyFont="1" applyAlignment="1">
      <alignment horizontal="right"/>
    </xf>
    <xf numFmtId="187" fontId="9" fillId="0" borderId="24" xfId="0" applyNumberFormat="1" applyFont="1" applyBorder="1" applyAlignment="1">
      <alignment horizontal="right"/>
    </xf>
    <xf numFmtId="188" fontId="9" fillId="0" borderId="26" xfId="3" applyNumberFormat="1" applyFont="1" applyBorder="1" applyAlignment="1"/>
    <xf numFmtId="0" fontId="15" fillId="0" borderId="15" xfId="4" applyFont="1" applyBorder="1" applyAlignment="1">
      <alignment horizontal="center"/>
    </xf>
    <xf numFmtId="182" fontId="9" fillId="0" borderId="29" xfId="0" applyNumberFormat="1" applyFont="1" applyBorder="1" applyAlignment="1">
      <alignment horizontal="right"/>
    </xf>
    <xf numFmtId="182" fontId="9" fillId="0" borderId="15" xfId="0" applyNumberFormat="1" applyFont="1" applyBorder="1" applyAlignment="1">
      <alignment horizontal="right"/>
    </xf>
    <xf numFmtId="182" fontId="18" fillId="0" borderId="29" xfId="4" applyNumberFormat="1" applyFont="1" applyBorder="1"/>
    <xf numFmtId="189" fontId="18" fillId="0" borderId="15" xfId="4" applyNumberFormat="1" applyFont="1" applyBorder="1"/>
    <xf numFmtId="189" fontId="18" fillId="0" borderId="29" xfId="4" applyNumberFormat="1" applyFont="1" applyBorder="1"/>
    <xf numFmtId="189" fontId="18" fillId="0" borderId="15" xfId="4" applyNumberFormat="1" applyFont="1" applyBorder="1" applyAlignment="1"/>
    <xf numFmtId="189" fontId="18" fillId="0" borderId="28" xfId="4" applyNumberFormat="1" applyFont="1" applyBorder="1" applyAlignment="1"/>
    <xf numFmtId="189" fontId="18" fillId="0" borderId="27" xfId="4" applyNumberFormat="1" applyFont="1" applyBorder="1" applyAlignment="1"/>
    <xf numFmtId="186" fontId="18" fillId="0" borderId="29" xfId="4" applyNumberFormat="1" applyFont="1" applyBorder="1" applyAlignment="1"/>
    <xf numFmtId="190" fontId="18" fillId="0" borderId="28" xfId="4" applyNumberFormat="1" applyFont="1" applyBorder="1" applyAlignment="1"/>
    <xf numFmtId="0" fontId="15" fillId="0" borderId="0" xfId="4" applyFont="1" applyBorder="1"/>
    <xf numFmtId="182" fontId="15" fillId="0" borderId="0" xfId="4" applyNumberFormat="1" applyFont="1"/>
    <xf numFmtId="186" fontId="15" fillId="0" borderId="0" xfId="4" applyNumberFormat="1" applyFont="1"/>
    <xf numFmtId="182" fontId="14" fillId="0" borderId="0" xfId="4" applyNumberFormat="1" applyFont="1"/>
    <xf numFmtId="186" fontId="13" fillId="0" borderId="0" xfId="4" applyNumberFormat="1" applyFont="1"/>
    <xf numFmtId="0" fontId="19" fillId="0" borderId="0" xfId="4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2" borderId="0" xfId="0" applyFont="1" applyFill="1"/>
    <xf numFmtId="191" fontId="2" fillId="0" borderId="0" xfId="0" applyNumberFormat="1" applyFont="1"/>
    <xf numFmtId="191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right"/>
    </xf>
    <xf numFmtId="191" fontId="2" fillId="0" borderId="0" xfId="0" applyNumberFormat="1" applyFont="1" applyFill="1" applyBorder="1"/>
    <xf numFmtId="191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191" fontId="2" fillId="2" borderId="0" xfId="0" applyNumberFormat="1" applyFont="1" applyFill="1"/>
    <xf numFmtId="191" fontId="2" fillId="0" borderId="0" xfId="0" applyNumberFormat="1" applyFont="1" applyBorder="1"/>
    <xf numFmtId="0" fontId="2" fillId="0" borderId="0" xfId="0" applyFont="1" applyBorder="1"/>
    <xf numFmtId="192" fontId="2" fillId="0" borderId="0" xfId="0" applyNumberFormat="1" applyFont="1" applyBorder="1"/>
    <xf numFmtId="192" fontId="2" fillId="0" borderId="0" xfId="0" applyNumberFormat="1" applyFont="1" applyBorder="1" applyAlignment="1">
      <alignment horizontal="right"/>
    </xf>
    <xf numFmtId="192" fontId="2" fillId="0" borderId="0" xfId="0" applyNumberFormat="1" applyFont="1"/>
    <xf numFmtId="192" fontId="2" fillId="0" borderId="0" xfId="0" applyNumberFormat="1" applyFont="1" applyFill="1" applyBorder="1" applyAlignment="1">
      <alignment horizontal="right"/>
    </xf>
    <xf numFmtId="192" fontId="2" fillId="0" borderId="0" xfId="0" applyNumberFormat="1" applyFont="1" applyFill="1" applyBorder="1"/>
    <xf numFmtId="192" fontId="2" fillId="0" borderId="15" xfId="0" applyNumberFormat="1" applyFont="1" applyBorder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0" fillId="0" borderId="0" xfId="0" applyAlignment="1">
      <alignment horizontal="distributed"/>
    </xf>
    <xf numFmtId="0" fontId="0" fillId="0" borderId="25" xfId="0" applyBorder="1" applyAlignment="1">
      <alignment horizontal="distributed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distributed" vertical="center"/>
    </xf>
    <xf numFmtId="0" fontId="0" fillId="0" borderId="24" xfId="0" applyBorder="1" applyAlignment="1">
      <alignment vertical="center"/>
    </xf>
    <xf numFmtId="0" fontId="0" fillId="0" borderId="8" xfId="0" applyBorder="1" applyAlignment="1">
      <alignment horizontal="center" vertical="center" shrinkToFit="1"/>
    </xf>
    <xf numFmtId="0" fontId="0" fillId="0" borderId="26" xfId="0" applyBorder="1" applyAlignment="1">
      <alignment vertical="center"/>
    </xf>
    <xf numFmtId="0" fontId="0" fillId="0" borderId="15" xfId="0" applyBorder="1" applyAlignment="1">
      <alignment horizontal="distributed" vertical="center"/>
    </xf>
    <xf numFmtId="0" fontId="0" fillId="0" borderId="29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193" fontId="0" fillId="0" borderId="26" xfId="0" applyNumberFormat="1" applyBorder="1" applyAlignment="1">
      <alignment horizontal="right"/>
    </xf>
    <xf numFmtId="193" fontId="0" fillId="0" borderId="0" xfId="0" applyNumberFormat="1" applyBorder="1" applyAlignment="1">
      <alignment horizontal="right"/>
    </xf>
    <xf numFmtId="193" fontId="0" fillId="0" borderId="0" xfId="0" applyNumberFormat="1" applyAlignment="1">
      <alignment horizontal="right"/>
    </xf>
    <xf numFmtId="193" fontId="0" fillId="0" borderId="26" xfId="0" applyNumberFormat="1" applyBorder="1"/>
    <xf numFmtId="0" fontId="0" fillId="0" borderId="15" xfId="0" applyBorder="1" applyAlignment="1">
      <alignment horizontal="distributed"/>
    </xf>
    <xf numFmtId="193" fontId="0" fillId="0" borderId="28" xfId="0" applyNumberFormat="1" applyBorder="1"/>
    <xf numFmtId="193" fontId="0" fillId="0" borderId="15" xfId="0" applyNumberFormat="1" applyBorder="1" applyAlignment="1">
      <alignment horizontal="right"/>
    </xf>
    <xf numFmtId="0" fontId="0" fillId="0" borderId="0" xfId="0" applyAlignment="1"/>
    <xf numFmtId="193" fontId="0" fillId="0" borderId="0" xfId="0" applyNumberFormat="1" applyAlignment="1"/>
    <xf numFmtId="193" fontId="0" fillId="0" borderId="0" xfId="0" applyNumberFormat="1"/>
    <xf numFmtId="0" fontId="0" fillId="0" borderId="0" xfId="0" applyFill="1"/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29" xfId="0" applyFill="1" applyBorder="1" applyAlignment="1">
      <alignment horizontal="center" vertical="center"/>
    </xf>
    <xf numFmtId="0" fontId="21" fillId="0" borderId="0" xfId="0" applyFont="1" applyFill="1" applyBorder="1" applyAlignment="1" applyProtection="1">
      <alignment horizontal="center" vertical="top"/>
      <protection locked="0"/>
    </xf>
    <xf numFmtId="193" fontId="0" fillId="0" borderId="22" xfId="0" applyNumberFormat="1" applyBorder="1" applyAlignment="1">
      <alignment horizontal="right"/>
    </xf>
    <xf numFmtId="193" fontId="0" fillId="0" borderId="0" xfId="0" applyNumberFormat="1" applyFill="1" applyBorder="1" applyAlignment="1">
      <alignment horizontal="right"/>
    </xf>
    <xf numFmtId="0" fontId="22" fillId="0" borderId="0" xfId="0" applyFont="1" applyAlignment="1">
      <alignment shrinkToFit="1"/>
    </xf>
    <xf numFmtId="0" fontId="22" fillId="0" borderId="0" xfId="0" applyFont="1" applyAlignment="1"/>
    <xf numFmtId="193" fontId="0" fillId="0" borderId="0" xfId="0" applyNumberFormat="1" applyBorder="1"/>
    <xf numFmtId="193" fontId="0" fillId="0" borderId="0" xfId="0" applyNumberFormat="1" applyFill="1" applyBorder="1"/>
    <xf numFmtId="0" fontId="21" fillId="0" borderId="23" xfId="0" applyFont="1" applyFill="1" applyBorder="1" applyAlignment="1" applyProtection="1">
      <alignment horizontal="center" vertical="top"/>
      <protection locked="0"/>
    </xf>
    <xf numFmtId="0" fontId="23" fillId="0" borderId="0" xfId="0" applyFont="1" applyFill="1" applyBorder="1" applyAlignment="1" applyProtection="1">
      <alignment horizontal="distributed" vertical="top"/>
      <protection locked="0"/>
    </xf>
    <xf numFmtId="0" fontId="21" fillId="0" borderId="0" xfId="0" applyFont="1" applyFill="1" applyBorder="1" applyAlignment="1" applyProtection="1">
      <alignment horizontal="distributed" vertical="top"/>
      <protection locked="0"/>
    </xf>
    <xf numFmtId="0" fontId="21" fillId="0" borderId="23" xfId="0" applyFont="1" applyFill="1" applyBorder="1" applyAlignment="1" applyProtection="1">
      <alignment horizontal="distributed" vertical="top"/>
      <protection locked="0"/>
    </xf>
    <xf numFmtId="0" fontId="21" fillId="0" borderId="27" xfId="0" applyFont="1" applyFill="1" applyBorder="1" applyAlignment="1" applyProtection="1">
      <alignment horizontal="distributed" vertical="top"/>
      <protection locked="0"/>
    </xf>
    <xf numFmtId="193" fontId="0" fillId="0" borderId="15" xfId="0" applyNumberFormat="1" applyFill="1" applyBorder="1" applyAlignment="1">
      <alignment horizontal="right"/>
    </xf>
    <xf numFmtId="0" fontId="24" fillId="0" borderId="0" xfId="0" applyFont="1" applyAlignment="1">
      <alignment horizontal="distributed" shrinkToFit="1"/>
    </xf>
    <xf numFmtId="0" fontId="24" fillId="0" borderId="0" xfId="0" applyFont="1"/>
    <xf numFmtId="0" fontId="24" fillId="0" borderId="0" xfId="0" applyFont="1" applyAlignment="1">
      <alignment shrinkToFit="1"/>
    </xf>
    <xf numFmtId="0" fontId="24" fillId="0" borderId="0" xfId="0" applyFont="1" applyAlignment="1"/>
    <xf numFmtId="0" fontId="24" fillId="0" borderId="25" xfId="0" applyFont="1" applyBorder="1" applyAlignment="1">
      <alignment horizontal="distributed" vertical="top" shrinkToFit="1"/>
    </xf>
    <xf numFmtId="0" fontId="24" fillId="0" borderId="8" xfId="0" applyFont="1" applyBorder="1" applyAlignment="1">
      <alignment vertical="top"/>
    </xf>
    <xf numFmtId="0" fontId="24" fillId="0" borderId="8" xfId="0" applyFont="1" applyBorder="1" applyAlignment="1">
      <alignment horizontal="center" vertical="top" shrinkToFit="1"/>
    </xf>
    <xf numFmtId="0" fontId="24" fillId="0" borderId="18" xfId="0" applyFont="1" applyBorder="1" applyAlignment="1">
      <alignment horizontal="center" vertical="top" shrinkToFit="1"/>
    </xf>
    <xf numFmtId="0" fontId="24" fillId="0" borderId="19" xfId="0" applyFont="1" applyBorder="1" applyAlignment="1">
      <alignment horizontal="center" vertical="top" shrinkToFit="1"/>
    </xf>
    <xf numFmtId="0" fontId="24" fillId="0" borderId="21" xfId="0" applyFont="1" applyBorder="1" applyAlignment="1">
      <alignment horizontal="center" vertical="top" shrinkToFit="1"/>
    </xf>
    <xf numFmtId="0" fontId="24" fillId="0" borderId="8" xfId="0" applyFont="1" applyBorder="1" applyAlignment="1">
      <alignment vertical="top" shrinkToFit="1"/>
    </xf>
    <xf numFmtId="0" fontId="24" fillId="0" borderId="22" xfId="0" applyFont="1" applyBorder="1" applyAlignment="1">
      <alignment vertical="top" shrinkToFit="1"/>
    </xf>
    <xf numFmtId="0" fontId="24" fillId="0" borderId="0" xfId="0" applyFont="1" applyAlignment="1">
      <alignment vertical="top"/>
    </xf>
    <xf numFmtId="0" fontId="24" fillId="0" borderId="0" xfId="0" applyFont="1" applyBorder="1" applyAlignment="1">
      <alignment horizontal="distributed" vertical="top" shrinkToFit="1"/>
    </xf>
    <xf numFmtId="0" fontId="0" fillId="0" borderId="24" xfId="0" applyBorder="1" applyAlignment="1">
      <alignment horizontal="center" vertical="top" shrinkToFit="1"/>
    </xf>
    <xf numFmtId="0" fontId="24" fillId="0" borderId="8" xfId="0" applyFont="1" applyBorder="1" applyAlignment="1">
      <alignment horizontal="center" vertical="top" shrinkToFit="1"/>
    </xf>
    <xf numFmtId="0" fontId="24" fillId="0" borderId="24" xfId="0" applyFont="1" applyBorder="1" applyAlignment="1">
      <alignment vertical="top" shrinkToFit="1"/>
    </xf>
    <xf numFmtId="0" fontId="24" fillId="0" borderId="26" xfId="0" applyFont="1" applyBorder="1" applyAlignment="1">
      <alignment vertical="top" shrinkToFit="1"/>
    </xf>
    <xf numFmtId="0" fontId="24" fillId="0" borderId="15" xfId="0" applyFont="1" applyBorder="1" applyAlignment="1">
      <alignment horizontal="distributed" vertical="top" shrinkToFit="1"/>
    </xf>
    <xf numFmtId="0" fontId="0" fillId="0" borderId="29" xfId="0" applyBorder="1" applyAlignment="1">
      <alignment vertical="top" shrinkToFit="1"/>
    </xf>
    <xf numFmtId="0" fontId="24" fillId="0" borderId="29" xfId="0" applyFont="1" applyBorder="1" applyAlignment="1">
      <alignment horizontal="center" vertical="top" shrinkToFit="1"/>
    </xf>
    <xf numFmtId="0" fontId="24" fillId="0" borderId="28" xfId="0" applyFont="1" applyBorder="1" applyAlignment="1">
      <alignment horizontal="center" vertical="top" shrinkToFit="1"/>
    </xf>
    <xf numFmtId="0" fontId="24" fillId="0" borderId="0" xfId="0" applyFont="1" applyBorder="1" applyAlignment="1">
      <alignment horizontal="center" vertical="top" shrinkToFit="1"/>
    </xf>
    <xf numFmtId="0" fontId="21" fillId="0" borderId="0" xfId="0" applyFont="1" applyFill="1" applyBorder="1" applyAlignment="1" applyProtection="1">
      <alignment vertical="top" shrinkToFit="1"/>
      <protection locked="0"/>
    </xf>
    <xf numFmtId="185" fontId="25" fillId="0" borderId="0" xfId="0" applyNumberFormat="1" applyFont="1" applyAlignment="1">
      <alignment horizontal="right" shrinkToFit="1"/>
    </xf>
    <xf numFmtId="0" fontId="26" fillId="0" borderId="0" xfId="0" applyFont="1"/>
    <xf numFmtId="0" fontId="21" fillId="0" borderId="0" xfId="0" applyFont="1" applyFill="1" applyBorder="1" applyAlignment="1" applyProtection="1">
      <alignment horizontal="left" vertical="top" shrinkToFi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0" borderId="0" xfId="0" applyFont="1" applyFill="1" applyBorder="1" applyAlignment="1" applyProtection="1">
      <alignment horizontal="left" vertical="top"/>
      <protection locked="0"/>
    </xf>
    <xf numFmtId="0" fontId="21" fillId="0" borderId="0" xfId="0" applyFont="1" applyFill="1" applyBorder="1" applyAlignment="1" applyProtection="1">
      <alignment horizontal="left" vertical="center"/>
      <protection locked="0"/>
    </xf>
    <xf numFmtId="0" fontId="21" fillId="4" borderId="0" xfId="0" applyFont="1" applyFill="1" applyBorder="1" applyAlignment="1" applyProtection="1">
      <alignment horizontal="left" vertical="center"/>
      <protection locked="0"/>
    </xf>
    <xf numFmtId="0" fontId="0" fillId="0" borderId="25" xfId="0" applyFont="1" applyBorder="1" applyAlignment="1"/>
    <xf numFmtId="0" fontId="0" fillId="0" borderId="25" xfId="0" applyFont="1" applyBorder="1"/>
    <xf numFmtId="0" fontId="25" fillId="0" borderId="0" xfId="0" applyFont="1" applyAlignment="1">
      <alignment horizontal="distributed"/>
    </xf>
    <xf numFmtId="0" fontId="25" fillId="0" borderId="0" xfId="0" applyFont="1" applyAlignment="1"/>
    <xf numFmtId="0" fontId="25" fillId="0" borderId="0" xfId="0" applyFont="1"/>
    <xf numFmtId="0" fontId="25" fillId="0" borderId="17" xfId="0" applyFont="1" applyBorder="1" applyAlignment="1">
      <alignment horizontal="distributed"/>
    </xf>
    <xf numFmtId="0" fontId="26" fillId="0" borderId="8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wrapText="1"/>
    </xf>
    <xf numFmtId="0" fontId="25" fillId="0" borderId="8" xfId="0" applyFont="1" applyBorder="1" applyAlignment="1"/>
    <xf numFmtId="0" fontId="25" fillId="0" borderId="8" xfId="0" applyFont="1" applyBorder="1" applyAlignment="1">
      <alignment horizontal="center" shrinkToFit="1"/>
    </xf>
    <xf numFmtId="0" fontId="25" fillId="0" borderId="22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26" xfId="0" applyFont="1" applyBorder="1" applyAlignment="1">
      <alignment horizontal="center" vertical="center" shrinkToFit="1"/>
    </xf>
    <xf numFmtId="0" fontId="25" fillId="0" borderId="24" xfId="0" applyFont="1" applyBorder="1" applyAlignment="1">
      <alignment horizontal="center"/>
    </xf>
    <xf numFmtId="0" fontId="25" fillId="0" borderId="24" xfId="0" applyFont="1" applyBorder="1" applyAlignment="1">
      <alignment horizontal="center" shrinkToFit="1"/>
    </xf>
    <xf numFmtId="0" fontId="25" fillId="0" borderId="15" xfId="0" applyFont="1" applyBorder="1" applyAlignment="1">
      <alignment horizontal="distributed"/>
    </xf>
    <xf numFmtId="0" fontId="25" fillId="0" borderId="29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wrapText="1" shrinkToFit="1"/>
    </xf>
    <xf numFmtId="0" fontId="25" fillId="0" borderId="29" xfId="0" applyFont="1" applyBorder="1" applyAlignment="1">
      <alignment horizontal="center" wrapText="1"/>
    </xf>
    <xf numFmtId="0" fontId="25" fillId="0" borderId="29" xfId="0" applyFont="1" applyBorder="1" applyAlignment="1">
      <alignment horizontal="center" vertical="center" wrapText="1" shrinkToFit="1"/>
    </xf>
    <xf numFmtId="0" fontId="25" fillId="0" borderId="28" xfId="0" applyFont="1" applyBorder="1" applyAlignment="1">
      <alignment horizontal="center" vertical="center" wrapText="1" shrinkToFit="1"/>
    </xf>
    <xf numFmtId="0" fontId="25" fillId="0" borderId="0" xfId="0" applyFont="1" applyBorder="1" applyAlignment="1">
      <alignment horizontal="center" vertical="center" shrinkToFit="1"/>
    </xf>
    <xf numFmtId="194" fontId="25" fillId="0" borderId="22" xfId="0" applyNumberFormat="1" applyFont="1" applyBorder="1" applyAlignment="1">
      <alignment horizontal="right"/>
    </xf>
    <xf numFmtId="194" fontId="25" fillId="0" borderId="0" xfId="0" applyNumberFormat="1" applyFont="1" applyBorder="1" applyAlignment="1">
      <alignment horizontal="right"/>
    </xf>
    <xf numFmtId="195" fontId="25" fillId="0" borderId="0" xfId="0" applyNumberFormat="1" applyFont="1" applyBorder="1" applyAlignment="1">
      <alignment horizontal="right"/>
    </xf>
    <xf numFmtId="194" fontId="25" fillId="0" borderId="26" xfId="0" applyNumberFormat="1" applyFont="1" applyBorder="1" applyAlignment="1">
      <alignment horizontal="right"/>
    </xf>
    <xf numFmtId="194" fontId="25" fillId="0" borderId="28" xfId="0" applyNumberFormat="1" applyFont="1" applyBorder="1" applyAlignment="1">
      <alignment horizontal="right"/>
    </xf>
    <xf numFmtId="194" fontId="25" fillId="0" borderId="15" xfId="0" applyNumberFormat="1" applyFont="1" applyBorder="1" applyAlignment="1">
      <alignment horizontal="right"/>
    </xf>
    <xf numFmtId="195" fontId="25" fillId="0" borderId="15" xfId="0" applyNumberFormat="1" applyFont="1" applyBorder="1" applyAlignment="1">
      <alignment horizontal="right"/>
    </xf>
    <xf numFmtId="0" fontId="0" fillId="0" borderId="0" xfId="0" applyFill="1" applyAlignment="1"/>
    <xf numFmtId="0" fontId="0" fillId="0" borderId="15" xfId="0" applyBorder="1"/>
    <xf numFmtId="0" fontId="0" fillId="0" borderId="15" xfId="0" applyBorder="1" applyAlignment="1"/>
    <xf numFmtId="0" fontId="26" fillId="0" borderId="25" xfId="0" applyFont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wrapText="1"/>
    </xf>
    <xf numFmtId="0" fontId="0" fillId="0" borderId="0" xfId="0" applyBorder="1" applyAlignment="1">
      <alignment horizontal="distributed"/>
    </xf>
    <xf numFmtId="0" fontId="26" fillId="0" borderId="24" xfId="0" applyFont="1" applyFill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shrinkToFit="1"/>
    </xf>
    <xf numFmtId="0" fontId="25" fillId="0" borderId="29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top"/>
      <protection locked="0"/>
    </xf>
    <xf numFmtId="194" fontId="0" fillId="0" borderId="22" xfId="0" applyNumberFormat="1" applyBorder="1" applyAlignment="1">
      <alignment horizontal="right"/>
    </xf>
    <xf numFmtId="194" fontId="0" fillId="0" borderId="25" xfId="0" applyNumberFormat="1" applyBorder="1" applyAlignment="1">
      <alignment horizontal="right"/>
    </xf>
    <xf numFmtId="194" fontId="0" fillId="0" borderId="25" xfId="0" applyNumberFormat="1" applyFill="1" applyBorder="1" applyAlignment="1">
      <alignment horizontal="right"/>
    </xf>
    <xf numFmtId="195" fontId="0" fillId="0" borderId="25" xfId="0" applyNumberFormat="1" applyBorder="1" applyAlignment="1">
      <alignment horizontal="right"/>
    </xf>
    <xf numFmtId="194" fontId="0" fillId="0" borderId="26" xfId="0" applyNumberFormat="1" applyBorder="1" applyAlignment="1">
      <alignment horizontal="right"/>
    </xf>
    <xf numFmtId="194" fontId="0" fillId="0" borderId="0" xfId="0" applyNumberFormat="1" applyBorder="1" applyAlignment="1">
      <alignment horizontal="right"/>
    </xf>
    <xf numFmtId="194" fontId="0" fillId="0" borderId="0" xfId="0" applyNumberFormat="1" applyFill="1" applyBorder="1" applyAlignment="1">
      <alignment horizontal="right"/>
    </xf>
    <xf numFmtId="195" fontId="0" fillId="0" borderId="0" xfId="0" applyNumberFormat="1" applyBorder="1" applyAlignment="1">
      <alignment horizontal="right"/>
    </xf>
    <xf numFmtId="0" fontId="28" fillId="0" borderId="0" xfId="0" applyFont="1" applyFill="1" applyBorder="1" applyAlignment="1" applyProtection="1">
      <alignment horizontal="distributed" vertical="top"/>
      <protection locked="0"/>
    </xf>
    <xf numFmtId="0" fontId="27" fillId="0" borderId="0" xfId="0" applyFont="1" applyFill="1" applyBorder="1" applyAlignment="1" applyProtection="1">
      <alignment horizontal="distributed" vertical="top"/>
      <protection locked="0"/>
    </xf>
    <xf numFmtId="0" fontId="27" fillId="0" borderId="23" xfId="0" applyFont="1" applyFill="1" applyBorder="1" applyAlignment="1" applyProtection="1">
      <alignment horizontal="distributed" vertical="top"/>
      <protection locked="0"/>
    </xf>
    <xf numFmtId="0" fontId="27" fillId="0" borderId="27" xfId="0" applyFont="1" applyFill="1" applyBorder="1" applyAlignment="1" applyProtection="1">
      <alignment horizontal="distributed" vertical="top"/>
      <protection locked="0"/>
    </xf>
    <xf numFmtId="182" fontId="0" fillId="0" borderId="15" xfId="0" applyNumberFormat="1" applyBorder="1" applyAlignment="1">
      <alignment horizontal="right"/>
    </xf>
    <xf numFmtId="182" fontId="0" fillId="0" borderId="15" xfId="0" applyNumberFormat="1" applyFill="1" applyBorder="1" applyAlignment="1">
      <alignment horizontal="right"/>
    </xf>
    <xf numFmtId="187" fontId="0" fillId="0" borderId="15" xfId="0" applyNumberFormat="1" applyBorder="1" applyAlignment="1">
      <alignment horizontal="right"/>
    </xf>
    <xf numFmtId="0" fontId="0" fillId="0" borderId="25" xfId="0" applyBorder="1" applyAlignment="1">
      <alignment horizontal="distributed"/>
    </xf>
    <xf numFmtId="0" fontId="24" fillId="0" borderId="0" xfId="0" applyFont="1" applyBorder="1" applyAlignment="1">
      <alignment horizontal="distributed"/>
    </xf>
    <xf numFmtId="0" fontId="24" fillId="0" borderId="15" xfId="0" applyFont="1" applyBorder="1" applyAlignment="1">
      <alignment horizontal="distributed" vertical="top"/>
    </xf>
    <xf numFmtId="0" fontId="29" fillId="0" borderId="29" xfId="0" applyFont="1" applyBorder="1" applyAlignment="1">
      <alignment horizontal="center" vertical="center" wrapText="1"/>
    </xf>
    <xf numFmtId="0" fontId="29" fillId="0" borderId="29" xfId="0" applyFont="1" applyFill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0" fillId="0" borderId="0" xfId="0" applyBorder="1"/>
    <xf numFmtId="0" fontId="24" fillId="0" borderId="0" xfId="0" applyFont="1" applyBorder="1" applyAlignment="1">
      <alignment horizontal="distributed" vertical="top"/>
    </xf>
    <xf numFmtId="0" fontId="25" fillId="0" borderId="2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 applyProtection="1">
      <alignment vertical="top"/>
      <protection locked="0"/>
    </xf>
    <xf numFmtId="182" fontId="0" fillId="0" borderId="26" xfId="0" applyNumberFormat="1" applyBorder="1" applyAlignment="1">
      <alignment horizontal="right"/>
    </xf>
    <xf numFmtId="182" fontId="0" fillId="0" borderId="0" xfId="0" applyNumberFormat="1" applyBorder="1" applyAlignment="1">
      <alignment horizontal="right"/>
    </xf>
    <xf numFmtId="182" fontId="0" fillId="0" borderId="0" xfId="0" applyNumberFormat="1" applyFill="1" applyBorder="1" applyAlignment="1">
      <alignment horizontal="right"/>
    </xf>
    <xf numFmtId="196" fontId="0" fillId="0" borderId="0" xfId="0" applyNumberFormat="1" applyBorder="1" applyAlignment="1">
      <alignment horizontal="right"/>
    </xf>
    <xf numFmtId="0" fontId="30" fillId="0" borderId="0" xfId="0" applyFont="1" applyFill="1" applyBorder="1" applyAlignment="1" applyProtection="1">
      <alignment horizontal="left" vertical="top"/>
      <protection locked="0"/>
    </xf>
    <xf numFmtId="0" fontId="31" fillId="0" borderId="0" xfId="0" applyFont="1" applyFill="1" applyBorder="1" applyAlignment="1" applyProtection="1">
      <alignment vertical="top"/>
      <protection locked="0"/>
    </xf>
    <xf numFmtId="0" fontId="30" fillId="0" borderId="15" xfId="0" applyFont="1" applyFill="1" applyBorder="1" applyAlignment="1" applyProtection="1">
      <alignment horizontal="left" vertical="top"/>
      <protection locked="0"/>
    </xf>
    <xf numFmtId="182" fontId="0" fillId="0" borderId="28" xfId="0" applyNumberFormat="1" applyBorder="1" applyAlignment="1">
      <alignment horizontal="right"/>
    </xf>
    <xf numFmtId="196" fontId="0" fillId="0" borderId="15" xfId="0" applyNumberFormat="1" applyBorder="1" applyAlignment="1">
      <alignment horizontal="right"/>
    </xf>
  </cellXfs>
  <cellStyles count="5">
    <cellStyle name="桁区切り" xfId="1" builtinId="6"/>
    <cellStyle name="通貨" xfId="2" builtinId="7"/>
    <cellStyle name="標準" xfId="0" builtinId="0"/>
    <cellStyle name="標準_Sheet1 (2)" xfId="3"/>
    <cellStyle name="標準_Sheet1 (2)_第３表-２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6"/>
  <sheetViews>
    <sheetView zoomScaleNormal="100" zoomScaleSheetLayoutView="70" workbookViewId="0">
      <pane xSplit="3" ySplit="5" topLeftCell="Z6" activePane="bottomRight" state="frozen"/>
      <selection pane="topRight" activeCell="C1" sqref="C1"/>
      <selection pane="bottomLeft" activeCell="A6" sqref="A6"/>
      <selection pane="bottomRight" activeCell="AI18" sqref="AI18"/>
    </sheetView>
  </sheetViews>
  <sheetFormatPr defaultRowHeight="13.5"/>
  <cols>
    <col min="1" max="1" width="11.125" style="1" bestFit="1" customWidth="1"/>
    <col min="2" max="2" width="5.625" style="2" customWidth="1"/>
    <col min="3" max="3" width="6.5" style="52" customWidth="1"/>
    <col min="4" max="4" width="12.25" style="1" customWidth="1"/>
    <col min="5" max="5" width="9.125" style="1" customWidth="1"/>
    <col min="6" max="6" width="12.375" style="1" customWidth="1"/>
    <col min="7" max="7" width="9.125" style="1" customWidth="1"/>
    <col min="8" max="8" width="12.375" style="1" customWidth="1"/>
    <col min="9" max="9" width="9" style="1" customWidth="1"/>
    <col min="10" max="10" width="12.375" style="1" customWidth="1"/>
    <col min="11" max="11" width="9.25" style="1" customWidth="1"/>
    <col min="12" max="12" width="10" style="1" bestFit="1" customWidth="1"/>
    <col min="13" max="13" width="8.625" style="1" customWidth="1"/>
    <col min="14" max="14" width="8.75" style="1" bestFit="1" customWidth="1"/>
    <col min="15" max="15" width="8.625" style="1" customWidth="1"/>
    <col min="16" max="16" width="9.375" style="1" customWidth="1"/>
    <col min="17" max="17" width="8.625" style="1" customWidth="1"/>
    <col min="18" max="18" width="9.125" style="1" bestFit="1" customWidth="1"/>
    <col min="19" max="19" width="8.625" style="1" customWidth="1"/>
    <col min="20" max="20" width="11.125" style="1" bestFit="1" customWidth="1"/>
    <col min="21" max="21" width="8.625" style="1" customWidth="1"/>
    <col min="22" max="22" width="11.125" style="1" bestFit="1" customWidth="1"/>
    <col min="23" max="23" width="9" style="1" customWidth="1"/>
    <col min="24" max="16384" width="9" style="1"/>
  </cols>
  <sheetData>
    <row r="1" spans="1:23">
      <c r="C1" s="3" t="s">
        <v>0</v>
      </c>
    </row>
    <row r="2" spans="1:23" ht="14.25" thickBot="1">
      <c r="C2" s="3"/>
      <c r="W2" s="1" t="s">
        <v>1</v>
      </c>
    </row>
    <row r="3" spans="1:23" s="4" customFormat="1">
      <c r="B3" s="5"/>
      <c r="C3" s="6"/>
      <c r="D3" s="7" t="s">
        <v>2</v>
      </c>
      <c r="E3" s="8"/>
      <c r="F3" s="7" t="s">
        <v>3</v>
      </c>
      <c r="G3" s="8"/>
      <c r="H3" s="7" t="s">
        <v>4</v>
      </c>
      <c r="I3" s="8"/>
      <c r="J3" s="7" t="s">
        <v>5</v>
      </c>
      <c r="K3" s="8"/>
      <c r="L3" s="7" t="s">
        <v>6</v>
      </c>
      <c r="M3" s="8"/>
      <c r="N3" s="7" t="s">
        <v>7</v>
      </c>
      <c r="O3" s="9"/>
      <c r="P3" s="9"/>
      <c r="Q3" s="9"/>
      <c r="R3" s="9"/>
      <c r="S3" s="8"/>
      <c r="T3" s="7" t="s">
        <v>8</v>
      </c>
      <c r="U3" s="8"/>
      <c r="V3" s="7" t="s">
        <v>9</v>
      </c>
      <c r="W3" s="10"/>
    </row>
    <row r="4" spans="1:23" s="4" customFormat="1">
      <c r="B4" s="11" t="s">
        <v>10</v>
      </c>
      <c r="C4" s="12"/>
      <c r="D4" s="13" t="s">
        <v>11</v>
      </c>
      <c r="E4" s="13" t="s">
        <v>12</v>
      </c>
      <c r="F4" s="13" t="s">
        <v>11</v>
      </c>
      <c r="G4" s="13" t="s">
        <v>12</v>
      </c>
      <c r="H4" s="13" t="s">
        <v>11</v>
      </c>
      <c r="I4" s="13" t="s">
        <v>12</v>
      </c>
      <c r="J4" s="13" t="s">
        <v>11</v>
      </c>
      <c r="K4" s="13" t="s">
        <v>12</v>
      </c>
      <c r="L4" s="13" t="s">
        <v>11</v>
      </c>
      <c r="M4" s="13" t="s">
        <v>12</v>
      </c>
      <c r="N4" s="13" t="s">
        <v>11</v>
      </c>
      <c r="O4" s="13" t="s">
        <v>12</v>
      </c>
      <c r="P4" s="14" t="s">
        <v>13</v>
      </c>
      <c r="Q4" s="13" t="s">
        <v>12</v>
      </c>
      <c r="R4" s="13" t="s">
        <v>14</v>
      </c>
      <c r="S4" s="13" t="s">
        <v>12</v>
      </c>
      <c r="T4" s="13" t="s">
        <v>11</v>
      </c>
      <c r="U4" s="13" t="s">
        <v>12</v>
      </c>
      <c r="V4" s="13" t="s">
        <v>11</v>
      </c>
      <c r="W4" s="15" t="s">
        <v>12</v>
      </c>
    </row>
    <row r="5" spans="1:23" s="4" customFormat="1" ht="14.25" thickBot="1">
      <c r="B5" s="16"/>
      <c r="C5" s="17"/>
      <c r="D5" s="18"/>
      <c r="E5" s="19" t="s">
        <v>15</v>
      </c>
      <c r="F5" s="18"/>
      <c r="G5" s="19" t="s">
        <v>15</v>
      </c>
      <c r="H5" s="18"/>
      <c r="I5" s="19" t="s">
        <v>15</v>
      </c>
      <c r="J5" s="18"/>
      <c r="K5" s="19" t="s">
        <v>16</v>
      </c>
      <c r="L5" s="18"/>
      <c r="M5" s="19" t="s">
        <v>17</v>
      </c>
      <c r="N5" s="18"/>
      <c r="O5" s="19" t="s">
        <v>17</v>
      </c>
      <c r="P5" s="19" t="s">
        <v>18</v>
      </c>
      <c r="Q5" s="19" t="s">
        <v>17</v>
      </c>
      <c r="R5" s="18" t="s">
        <v>19</v>
      </c>
      <c r="S5" s="19" t="s">
        <v>16</v>
      </c>
      <c r="T5" s="18"/>
      <c r="U5" s="19" t="s">
        <v>15</v>
      </c>
      <c r="V5" s="18"/>
      <c r="W5" s="19" t="s">
        <v>15</v>
      </c>
    </row>
    <row r="6" spans="1:23">
      <c r="A6" s="1">
        <v>896200</v>
      </c>
      <c r="B6" s="20" t="s">
        <v>20</v>
      </c>
      <c r="C6" s="21">
        <v>34</v>
      </c>
      <c r="D6" s="22">
        <v>36856</v>
      </c>
      <c r="E6" s="23">
        <v>41.1</v>
      </c>
      <c r="F6" s="24">
        <v>17507</v>
      </c>
      <c r="G6" s="25">
        <v>19.5</v>
      </c>
      <c r="H6" s="24">
        <v>19349</v>
      </c>
      <c r="I6" s="25">
        <v>21.6</v>
      </c>
      <c r="J6" s="24">
        <v>6183</v>
      </c>
      <c r="K6" s="25">
        <v>167.8</v>
      </c>
      <c r="L6" s="24">
        <v>3568</v>
      </c>
      <c r="M6" s="26">
        <v>88.3</v>
      </c>
      <c r="N6" s="27" t="s">
        <v>21</v>
      </c>
      <c r="O6" s="27" t="s">
        <v>21</v>
      </c>
      <c r="P6" s="27" t="s">
        <v>21</v>
      </c>
      <c r="Q6" s="27" t="s">
        <v>21</v>
      </c>
      <c r="R6" s="27" t="s">
        <v>21</v>
      </c>
      <c r="S6" s="27" t="s">
        <v>21</v>
      </c>
      <c r="T6" s="28">
        <v>8163</v>
      </c>
      <c r="U6" s="29">
        <v>9.1</v>
      </c>
      <c r="V6" s="28">
        <v>901</v>
      </c>
      <c r="W6" s="30">
        <v>1.01</v>
      </c>
    </row>
    <row r="7" spans="1:23">
      <c r="A7" s="1">
        <v>1179800</v>
      </c>
      <c r="B7" s="20"/>
      <c r="C7" s="31">
        <v>39</v>
      </c>
      <c r="D7" s="32">
        <v>45896</v>
      </c>
      <c r="E7" s="33">
        <v>38.9</v>
      </c>
      <c r="F7" s="34">
        <v>22124</v>
      </c>
      <c r="G7" s="35">
        <v>18.8</v>
      </c>
      <c r="H7" s="34">
        <v>23772</v>
      </c>
      <c r="I7" s="35">
        <v>20.100000000000001</v>
      </c>
      <c r="J7" s="34">
        <v>7481</v>
      </c>
      <c r="K7" s="35">
        <v>163</v>
      </c>
      <c r="L7" s="34">
        <v>4435</v>
      </c>
      <c r="M7" s="36">
        <v>88.1</v>
      </c>
      <c r="N7" s="37" t="s">
        <v>22</v>
      </c>
      <c r="O7" s="37" t="s">
        <v>22</v>
      </c>
      <c r="P7" s="37" t="s">
        <v>22</v>
      </c>
      <c r="Q7" s="37" t="s">
        <v>22</v>
      </c>
      <c r="R7" s="37" t="s">
        <v>22</v>
      </c>
      <c r="S7" s="37" t="s">
        <v>22</v>
      </c>
      <c r="T7" s="38">
        <v>9748</v>
      </c>
      <c r="U7" s="39">
        <v>8.3000000000000007</v>
      </c>
      <c r="V7" s="38">
        <v>1189</v>
      </c>
      <c r="W7" s="40">
        <v>1.01</v>
      </c>
    </row>
    <row r="8" spans="1:23">
      <c r="A8" s="1">
        <v>1510300</v>
      </c>
      <c r="B8" s="20"/>
      <c r="C8" s="31">
        <v>44</v>
      </c>
      <c r="D8" s="32">
        <v>68060</v>
      </c>
      <c r="E8" s="33">
        <v>45.1</v>
      </c>
      <c r="F8" s="34">
        <v>30832</v>
      </c>
      <c r="G8" s="35">
        <v>20.399999999999999</v>
      </c>
      <c r="H8" s="34">
        <v>37228</v>
      </c>
      <c r="I8" s="35">
        <v>24.6</v>
      </c>
      <c r="J8" s="34">
        <v>11301</v>
      </c>
      <c r="K8" s="35">
        <v>166</v>
      </c>
      <c r="L8" s="34">
        <v>5189</v>
      </c>
      <c r="M8" s="36">
        <v>70.8</v>
      </c>
      <c r="N8" s="37" t="s">
        <v>22</v>
      </c>
      <c r="O8" s="37" t="s">
        <v>22</v>
      </c>
      <c r="P8" s="37" t="s">
        <v>22</v>
      </c>
      <c r="Q8" s="37" t="s">
        <v>22</v>
      </c>
      <c r="R8" s="37" t="s">
        <v>22</v>
      </c>
      <c r="S8" s="37" t="s">
        <v>22</v>
      </c>
      <c r="T8" s="38">
        <v>12731</v>
      </c>
      <c r="U8" s="39">
        <v>8.4</v>
      </c>
      <c r="V8" s="38">
        <v>1327</v>
      </c>
      <c r="W8" s="40">
        <v>0.88</v>
      </c>
    </row>
    <row r="9" spans="1:23" ht="22.5" customHeight="1">
      <c r="A9" s="1">
        <v>1895100</v>
      </c>
      <c r="B9" s="20" t="s">
        <v>23</v>
      </c>
      <c r="C9" s="31">
        <v>5</v>
      </c>
      <c r="D9" s="32">
        <v>80815</v>
      </c>
      <c r="E9" s="33">
        <v>42.6</v>
      </c>
      <c r="F9" s="34">
        <v>39372</v>
      </c>
      <c r="G9" s="35">
        <v>20.8</v>
      </c>
      <c r="H9" s="34">
        <v>41443</v>
      </c>
      <c r="I9" s="35">
        <v>21.9</v>
      </c>
      <c r="J9" s="34">
        <v>14413</v>
      </c>
      <c r="K9" s="35">
        <v>178.3</v>
      </c>
      <c r="L9" s="34">
        <v>5399</v>
      </c>
      <c r="M9" s="36">
        <v>62.6</v>
      </c>
      <c r="N9" s="37" t="s">
        <v>22</v>
      </c>
      <c r="O9" s="37" t="s">
        <v>22</v>
      </c>
      <c r="P9" s="37" t="s">
        <v>22</v>
      </c>
      <c r="Q9" s="37" t="s">
        <v>22</v>
      </c>
      <c r="R9" s="37" t="s">
        <v>22</v>
      </c>
      <c r="S9" s="37" t="s">
        <v>22</v>
      </c>
      <c r="T9" s="38">
        <v>15179</v>
      </c>
      <c r="U9" s="39">
        <v>8</v>
      </c>
      <c r="V9" s="38">
        <v>1601</v>
      </c>
      <c r="W9" s="40">
        <v>0.84</v>
      </c>
    </row>
    <row r="10" spans="1:23">
      <c r="A10" s="1">
        <v>2359183</v>
      </c>
      <c r="B10" s="20"/>
      <c r="C10" s="31">
        <v>9</v>
      </c>
      <c r="D10" s="32">
        <v>97496</v>
      </c>
      <c r="E10" s="33">
        <v>41.3</v>
      </c>
      <c r="F10" s="34">
        <v>51722</v>
      </c>
      <c r="G10" s="35">
        <v>21.9</v>
      </c>
      <c r="H10" s="34">
        <v>45774</v>
      </c>
      <c r="I10" s="35">
        <v>19.399999999999999</v>
      </c>
      <c r="J10" s="34">
        <v>15511</v>
      </c>
      <c r="K10" s="35">
        <v>159.1</v>
      </c>
      <c r="L10" s="34">
        <v>6359</v>
      </c>
      <c r="M10" s="36">
        <v>61.2</v>
      </c>
      <c r="N10" s="37" t="s">
        <v>22</v>
      </c>
      <c r="O10" s="37" t="s">
        <v>22</v>
      </c>
      <c r="P10" s="37" t="s">
        <v>22</v>
      </c>
      <c r="Q10" s="37" t="s">
        <v>22</v>
      </c>
      <c r="R10" s="37" t="s">
        <v>22</v>
      </c>
      <c r="S10" s="37" t="s">
        <v>22</v>
      </c>
      <c r="T10" s="38">
        <v>20228</v>
      </c>
      <c r="U10" s="39">
        <v>8.6</v>
      </c>
      <c r="V10" s="38">
        <v>1770</v>
      </c>
      <c r="W10" s="40">
        <v>0.75</v>
      </c>
    </row>
    <row r="11" spans="1:23" ht="22.5" customHeight="1">
      <c r="A11" s="1">
        <v>2556000</v>
      </c>
      <c r="B11" s="20" t="s">
        <v>24</v>
      </c>
      <c r="C11" s="31">
        <v>1</v>
      </c>
      <c r="D11" s="32">
        <v>98669</v>
      </c>
      <c r="E11" s="33">
        <v>38.6</v>
      </c>
      <c r="F11" s="34">
        <v>43303</v>
      </c>
      <c r="G11" s="35">
        <v>16.899999999999999</v>
      </c>
      <c r="H11" s="34">
        <v>55366</v>
      </c>
      <c r="I11" s="35">
        <v>21.7</v>
      </c>
      <c r="J11" s="34">
        <v>12752</v>
      </c>
      <c r="K11" s="35">
        <v>129.19999999999999</v>
      </c>
      <c r="L11" s="34">
        <v>4864</v>
      </c>
      <c r="M11" s="36">
        <v>47</v>
      </c>
      <c r="N11" s="37" t="s">
        <v>22</v>
      </c>
      <c r="O11" s="37" t="s">
        <v>22</v>
      </c>
      <c r="P11" s="37" t="s">
        <v>22</v>
      </c>
      <c r="Q11" s="37" t="s">
        <v>22</v>
      </c>
      <c r="R11" s="37" t="s">
        <v>22</v>
      </c>
      <c r="S11" s="37" t="s">
        <v>22</v>
      </c>
      <c r="T11" s="38">
        <v>19447</v>
      </c>
      <c r="U11" s="39">
        <v>7.6</v>
      </c>
      <c r="V11" s="38">
        <v>1822</v>
      </c>
      <c r="W11" s="40">
        <v>0.71</v>
      </c>
    </row>
    <row r="12" spans="1:23">
      <c r="A12" s="1">
        <v>2812335</v>
      </c>
      <c r="B12" s="20"/>
      <c r="C12" s="31">
        <v>5</v>
      </c>
      <c r="D12" s="32">
        <v>105205</v>
      </c>
      <c r="E12" s="33">
        <v>37.4</v>
      </c>
      <c r="F12" s="34">
        <v>48821</v>
      </c>
      <c r="G12" s="35">
        <v>17.399999999999999</v>
      </c>
      <c r="H12" s="34">
        <v>56384</v>
      </c>
      <c r="I12" s="35">
        <v>20</v>
      </c>
      <c r="J12" s="34">
        <v>13808</v>
      </c>
      <c r="K12" s="35">
        <v>131.19999999999999</v>
      </c>
      <c r="L12" s="34">
        <v>4862</v>
      </c>
      <c r="M12" s="36">
        <v>44.2</v>
      </c>
      <c r="N12" s="37" t="s">
        <v>22</v>
      </c>
      <c r="O12" s="37" t="s">
        <v>22</v>
      </c>
      <c r="P12" s="37" t="s">
        <v>22</v>
      </c>
      <c r="Q12" s="37" t="s">
        <v>22</v>
      </c>
      <c r="R12" s="37" t="s">
        <v>22</v>
      </c>
      <c r="S12" s="37" t="s">
        <v>22</v>
      </c>
      <c r="T12" s="38">
        <v>20453</v>
      </c>
      <c r="U12" s="39">
        <v>7.3</v>
      </c>
      <c r="V12" s="38">
        <v>1815</v>
      </c>
      <c r="W12" s="40">
        <v>0.65</v>
      </c>
    </row>
    <row r="13" spans="1:23">
      <c r="A13" s="1">
        <v>3068282</v>
      </c>
      <c r="B13" s="20"/>
      <c r="C13" s="31">
        <v>10</v>
      </c>
      <c r="D13" s="32">
        <v>109941</v>
      </c>
      <c r="E13" s="33">
        <v>35.799999999999997</v>
      </c>
      <c r="F13" s="34">
        <v>48878</v>
      </c>
      <c r="G13" s="35">
        <v>15.9</v>
      </c>
      <c r="H13" s="34">
        <v>61063</v>
      </c>
      <c r="I13" s="35">
        <v>19.899999999999999</v>
      </c>
      <c r="J13" s="34">
        <v>11573</v>
      </c>
      <c r="K13" s="35">
        <v>105.3</v>
      </c>
      <c r="L13" s="34">
        <v>4720</v>
      </c>
      <c r="M13" s="36">
        <v>41.2</v>
      </c>
      <c r="N13" s="37" t="s">
        <v>22</v>
      </c>
      <c r="O13" s="37" t="s">
        <v>22</v>
      </c>
      <c r="P13" s="37" t="s">
        <v>22</v>
      </c>
      <c r="Q13" s="37" t="s">
        <v>22</v>
      </c>
      <c r="R13" s="37" t="s">
        <v>22</v>
      </c>
      <c r="S13" s="37" t="s">
        <v>22</v>
      </c>
      <c r="T13" s="38">
        <v>22855</v>
      </c>
      <c r="U13" s="39">
        <v>7.4</v>
      </c>
      <c r="V13" s="38">
        <v>1946</v>
      </c>
      <c r="W13" s="40">
        <v>0.63</v>
      </c>
    </row>
    <row r="14" spans="1:23" ht="27" customHeight="1">
      <c r="A14" s="1">
        <v>3272718</v>
      </c>
      <c r="B14" s="20"/>
      <c r="C14" s="31">
        <v>15</v>
      </c>
      <c r="D14" s="32">
        <v>107897</v>
      </c>
      <c r="E14" s="33">
        <v>33</v>
      </c>
      <c r="F14" s="34">
        <v>51389</v>
      </c>
      <c r="G14" s="35">
        <v>15.7</v>
      </c>
      <c r="H14" s="34">
        <v>56508</v>
      </c>
      <c r="I14" s="35">
        <v>17.3</v>
      </c>
      <c r="J14" s="34">
        <v>10313</v>
      </c>
      <c r="K14" s="35">
        <v>95.6</v>
      </c>
      <c r="L14" s="34">
        <v>4503</v>
      </c>
      <c r="M14" s="36">
        <v>40.1</v>
      </c>
      <c r="N14" s="37" t="s">
        <v>22</v>
      </c>
      <c r="O14" s="37" t="s">
        <v>22</v>
      </c>
      <c r="P14" s="37" t="s">
        <v>22</v>
      </c>
      <c r="Q14" s="37" t="s">
        <v>22</v>
      </c>
      <c r="R14" s="37" t="s">
        <v>22</v>
      </c>
      <c r="S14" s="37" t="s">
        <v>22</v>
      </c>
      <c r="T14" s="38">
        <v>36914</v>
      </c>
      <c r="U14" s="39">
        <v>8.1999999999999993</v>
      </c>
      <c r="V14" s="38">
        <v>2082</v>
      </c>
      <c r="W14" s="40">
        <v>0.64</v>
      </c>
    </row>
    <row r="15" spans="1:23">
      <c r="A15" s="1">
        <v>3518389</v>
      </c>
      <c r="B15" s="20"/>
      <c r="C15" s="31">
        <v>20</v>
      </c>
      <c r="D15" s="32">
        <v>93415</v>
      </c>
      <c r="E15" s="33">
        <v>26.6</v>
      </c>
      <c r="F15" s="34">
        <v>68740</v>
      </c>
      <c r="G15" s="35">
        <v>19.5</v>
      </c>
      <c r="H15" s="34">
        <v>24675</v>
      </c>
      <c r="I15" s="35">
        <v>7</v>
      </c>
      <c r="J15" s="41" t="s">
        <v>25</v>
      </c>
      <c r="K15" s="35" t="s">
        <v>26</v>
      </c>
      <c r="L15" s="34">
        <v>3547</v>
      </c>
      <c r="M15" s="36">
        <v>36.6</v>
      </c>
      <c r="N15" s="37" t="s">
        <v>22</v>
      </c>
      <c r="O15" s="37" t="s">
        <v>22</v>
      </c>
      <c r="P15" s="37" t="s">
        <v>22</v>
      </c>
      <c r="Q15" s="37" t="s">
        <v>22</v>
      </c>
      <c r="R15" s="37" t="s">
        <v>22</v>
      </c>
      <c r="S15" s="37" t="s">
        <v>22</v>
      </c>
      <c r="T15" s="42" t="s">
        <v>22</v>
      </c>
      <c r="U15" s="43" t="s">
        <v>22</v>
      </c>
      <c r="V15" s="42" t="s">
        <v>22</v>
      </c>
      <c r="W15" s="44" t="s">
        <v>22</v>
      </c>
    </row>
    <row r="16" spans="1:23">
      <c r="A16" s="1">
        <v>3852821</v>
      </c>
      <c r="B16" s="20"/>
      <c r="C16" s="31">
        <v>22</v>
      </c>
      <c r="D16" s="32">
        <v>141577</v>
      </c>
      <c r="E16" s="33">
        <v>36.700000000000003</v>
      </c>
      <c r="F16" s="34">
        <v>51472</v>
      </c>
      <c r="G16" s="35">
        <v>13.4</v>
      </c>
      <c r="H16" s="34">
        <v>90105</v>
      </c>
      <c r="I16" s="35">
        <v>23.4</v>
      </c>
      <c r="J16" s="34">
        <v>11716</v>
      </c>
      <c r="K16" s="35">
        <v>82.8</v>
      </c>
      <c r="L16" s="34">
        <v>6079</v>
      </c>
      <c r="M16" s="36">
        <v>41.2</v>
      </c>
      <c r="N16" s="37" t="s">
        <v>22</v>
      </c>
      <c r="O16" s="37" t="s">
        <v>22</v>
      </c>
      <c r="P16" s="37" t="s">
        <v>22</v>
      </c>
      <c r="Q16" s="37" t="s">
        <v>22</v>
      </c>
      <c r="R16" s="37" t="s">
        <v>22</v>
      </c>
      <c r="S16" s="37" t="s">
        <v>22</v>
      </c>
      <c r="T16" s="38">
        <v>41114</v>
      </c>
      <c r="U16" s="39">
        <v>10.7</v>
      </c>
      <c r="V16" s="38">
        <v>3061</v>
      </c>
      <c r="W16" s="40">
        <v>0.79</v>
      </c>
    </row>
    <row r="17" spans="1:23">
      <c r="A17" s="1">
        <v>4029700</v>
      </c>
      <c r="B17" s="20"/>
      <c r="C17" s="31">
        <v>23</v>
      </c>
      <c r="D17" s="32">
        <v>153210</v>
      </c>
      <c r="E17" s="33">
        <v>38</v>
      </c>
      <c r="F17" s="34">
        <v>47227</v>
      </c>
      <c r="G17" s="35">
        <v>11.7</v>
      </c>
      <c r="H17" s="34">
        <v>105983</v>
      </c>
      <c r="I17" s="35">
        <v>26.3</v>
      </c>
      <c r="J17" s="34">
        <v>10352</v>
      </c>
      <c r="K17" s="35">
        <v>67.599999999999994</v>
      </c>
      <c r="L17" s="34">
        <v>6934</v>
      </c>
      <c r="M17" s="36">
        <v>43.3</v>
      </c>
      <c r="N17" s="37" t="s">
        <v>22</v>
      </c>
      <c r="O17" s="37" t="s">
        <v>22</v>
      </c>
      <c r="P17" s="37" t="s">
        <v>22</v>
      </c>
      <c r="Q17" s="37" t="s">
        <v>22</v>
      </c>
      <c r="R17" s="37" t="s">
        <v>22</v>
      </c>
      <c r="S17" s="37" t="s">
        <v>22</v>
      </c>
      <c r="T17" s="38">
        <v>44771</v>
      </c>
      <c r="U17" s="39">
        <v>11.1</v>
      </c>
      <c r="V17" s="38">
        <v>3633</v>
      </c>
      <c r="W17" s="40">
        <v>0.9</v>
      </c>
    </row>
    <row r="18" spans="1:23">
      <c r="A18" s="1">
        <v>4177700</v>
      </c>
      <c r="B18" s="20"/>
      <c r="C18" s="31">
        <v>24</v>
      </c>
      <c r="D18" s="32">
        <v>164640</v>
      </c>
      <c r="E18" s="33">
        <v>39.4</v>
      </c>
      <c r="F18" s="34">
        <v>48066</v>
      </c>
      <c r="G18" s="35">
        <v>11.5</v>
      </c>
      <c r="H18" s="34">
        <v>116574</v>
      </c>
      <c r="I18" s="35">
        <v>27.9</v>
      </c>
      <c r="J18" s="34">
        <v>10445</v>
      </c>
      <c r="K18" s="35">
        <v>63.4</v>
      </c>
      <c r="L18" s="34">
        <v>9933</v>
      </c>
      <c r="M18" s="36">
        <v>56.9</v>
      </c>
      <c r="N18" s="37" t="s">
        <v>22</v>
      </c>
      <c r="O18" s="37" t="s">
        <v>22</v>
      </c>
      <c r="P18" s="37" t="s">
        <v>22</v>
      </c>
      <c r="Q18" s="37" t="s">
        <v>22</v>
      </c>
      <c r="R18" s="37" t="s">
        <v>22</v>
      </c>
      <c r="S18" s="37" t="s">
        <v>22</v>
      </c>
      <c r="T18" s="38">
        <v>43711</v>
      </c>
      <c r="U18" s="39">
        <v>10.5</v>
      </c>
      <c r="V18" s="38">
        <v>4066</v>
      </c>
      <c r="W18" s="40">
        <v>0.97</v>
      </c>
    </row>
    <row r="19" spans="1:23" ht="22.5" customHeight="1">
      <c r="A19" s="1">
        <v>4295567</v>
      </c>
      <c r="B19" s="20"/>
      <c r="C19" s="31">
        <v>25</v>
      </c>
      <c r="D19" s="32">
        <v>147055</v>
      </c>
      <c r="E19" s="33">
        <v>34.200000000000003</v>
      </c>
      <c r="F19" s="34">
        <v>42745</v>
      </c>
      <c r="G19" s="35">
        <v>10</v>
      </c>
      <c r="H19" s="34">
        <v>104310</v>
      </c>
      <c r="I19" s="35">
        <v>24.3</v>
      </c>
      <c r="J19" s="34">
        <v>8178</v>
      </c>
      <c r="K19" s="35">
        <v>55.6</v>
      </c>
      <c r="L19" s="34">
        <v>11449</v>
      </c>
      <c r="M19" s="36">
        <v>72.2</v>
      </c>
      <c r="N19" s="37" t="s">
        <v>22</v>
      </c>
      <c r="O19" s="37" t="s">
        <v>22</v>
      </c>
      <c r="P19" s="37" t="s">
        <v>22</v>
      </c>
      <c r="Q19" s="37" t="s">
        <v>22</v>
      </c>
      <c r="R19" s="37" t="s">
        <v>22</v>
      </c>
      <c r="S19" s="37" t="s">
        <v>22</v>
      </c>
      <c r="T19" s="38">
        <v>39898</v>
      </c>
      <c r="U19" s="39">
        <v>9.3000000000000007</v>
      </c>
      <c r="V19" s="38">
        <v>4134</v>
      </c>
      <c r="W19" s="40">
        <v>0.96</v>
      </c>
    </row>
    <row r="20" spans="1:23">
      <c r="A20" s="1">
        <v>4388000</v>
      </c>
      <c r="B20" s="20"/>
      <c r="C20" s="31">
        <v>26</v>
      </c>
      <c r="D20" s="32">
        <v>136014</v>
      </c>
      <c r="E20" s="33">
        <v>31</v>
      </c>
      <c r="F20" s="34">
        <v>40987</v>
      </c>
      <c r="G20" s="35">
        <v>9.3000000000000007</v>
      </c>
      <c r="H20" s="34">
        <v>95027</v>
      </c>
      <c r="I20" s="35">
        <v>21.7</v>
      </c>
      <c r="J20" s="34">
        <v>7773</v>
      </c>
      <c r="K20" s="35">
        <v>57.1</v>
      </c>
      <c r="L20" s="34">
        <v>12324</v>
      </c>
      <c r="M20" s="36">
        <v>83.1</v>
      </c>
      <c r="N20" s="37" t="s">
        <v>22</v>
      </c>
      <c r="O20" s="37" t="s">
        <v>22</v>
      </c>
      <c r="P20" s="37" t="s">
        <v>22</v>
      </c>
      <c r="Q20" s="37" t="s">
        <v>22</v>
      </c>
      <c r="R20" s="37" t="s">
        <v>22</v>
      </c>
      <c r="S20" s="37" t="s">
        <v>22</v>
      </c>
      <c r="T20" s="38">
        <v>39110</v>
      </c>
      <c r="U20" s="39">
        <v>8.9</v>
      </c>
      <c r="V20" s="38">
        <v>4289</v>
      </c>
      <c r="W20" s="40">
        <v>0.98</v>
      </c>
    </row>
    <row r="21" spans="1:23">
      <c r="A21" s="1">
        <v>4490000</v>
      </c>
      <c r="B21" s="20"/>
      <c r="C21" s="31">
        <v>27</v>
      </c>
      <c r="D21" s="32">
        <v>129840</v>
      </c>
      <c r="E21" s="33">
        <v>28.9</v>
      </c>
      <c r="F21" s="34">
        <v>35511</v>
      </c>
      <c r="G21" s="35">
        <v>7.9</v>
      </c>
      <c r="H21" s="34">
        <v>94329</v>
      </c>
      <c r="I21" s="35">
        <v>21</v>
      </c>
      <c r="J21" s="34">
        <v>5901</v>
      </c>
      <c r="K21" s="35">
        <v>45.4</v>
      </c>
      <c r="L21" s="34">
        <v>12527</v>
      </c>
      <c r="M21" s="36">
        <v>88</v>
      </c>
      <c r="N21" s="37" t="s">
        <v>22</v>
      </c>
      <c r="O21" s="37" t="s">
        <v>22</v>
      </c>
      <c r="P21" s="37" t="s">
        <v>22</v>
      </c>
      <c r="Q21" s="37" t="s">
        <v>22</v>
      </c>
      <c r="R21" s="37" t="s">
        <v>22</v>
      </c>
      <c r="S21" s="37" t="s">
        <v>22</v>
      </c>
      <c r="T21" s="38">
        <v>39119</v>
      </c>
      <c r="U21" s="39">
        <v>8.6999999999999993</v>
      </c>
      <c r="V21" s="38">
        <v>4221</v>
      </c>
      <c r="W21" s="40">
        <v>0.94</v>
      </c>
    </row>
    <row r="22" spans="1:23">
      <c r="A22" s="1">
        <v>4584000</v>
      </c>
      <c r="B22" s="20"/>
      <c r="C22" s="31">
        <v>28</v>
      </c>
      <c r="D22" s="32">
        <v>119212</v>
      </c>
      <c r="E22" s="33">
        <v>26</v>
      </c>
      <c r="F22" s="34">
        <v>35636</v>
      </c>
      <c r="G22" s="35">
        <v>7.8</v>
      </c>
      <c r="H22" s="34">
        <v>83576</v>
      </c>
      <c r="I22" s="35">
        <v>18.2</v>
      </c>
      <c r="J22" s="34">
        <v>5594</v>
      </c>
      <c r="K22" s="35">
        <v>46.9</v>
      </c>
      <c r="L22" s="34">
        <v>11863</v>
      </c>
      <c r="M22" s="36">
        <v>90.5</v>
      </c>
      <c r="N22" s="37" t="s">
        <v>22</v>
      </c>
      <c r="O22" s="37" t="s">
        <v>22</v>
      </c>
      <c r="P22" s="37" t="s">
        <v>22</v>
      </c>
      <c r="Q22" s="37" t="s">
        <v>22</v>
      </c>
      <c r="R22" s="37" t="s">
        <v>22</v>
      </c>
      <c r="S22" s="37" t="s">
        <v>22</v>
      </c>
      <c r="T22" s="38">
        <v>40013</v>
      </c>
      <c r="U22" s="39">
        <v>8.6999999999999993</v>
      </c>
      <c r="V22" s="38">
        <v>4322</v>
      </c>
      <c r="W22" s="40">
        <v>0.94</v>
      </c>
    </row>
    <row r="23" spans="1:23">
      <c r="A23" s="1">
        <v>4658000</v>
      </c>
      <c r="B23" s="20"/>
      <c r="C23" s="31">
        <v>29</v>
      </c>
      <c r="D23" s="32">
        <v>110354</v>
      </c>
      <c r="E23" s="33">
        <v>23.7</v>
      </c>
      <c r="F23" s="34">
        <v>33933</v>
      </c>
      <c r="G23" s="35">
        <v>7.3</v>
      </c>
      <c r="H23" s="34">
        <v>76421</v>
      </c>
      <c r="I23" s="35">
        <v>16.399999999999999</v>
      </c>
      <c r="J23" s="34">
        <v>4480</v>
      </c>
      <c r="K23" s="35">
        <v>40.6</v>
      </c>
      <c r="L23" s="34">
        <v>11081</v>
      </c>
      <c r="M23" s="36">
        <v>91.3</v>
      </c>
      <c r="N23" s="37" t="s">
        <v>22</v>
      </c>
      <c r="O23" s="37" t="s">
        <v>22</v>
      </c>
      <c r="P23" s="37" t="s">
        <v>22</v>
      </c>
      <c r="Q23" s="37" t="s">
        <v>22</v>
      </c>
      <c r="R23" s="37" t="s">
        <v>22</v>
      </c>
      <c r="S23" s="37" t="s">
        <v>22</v>
      </c>
      <c r="T23" s="38">
        <v>39739</v>
      </c>
      <c r="U23" s="39">
        <v>8.5</v>
      </c>
      <c r="V23" s="38">
        <v>4350</v>
      </c>
      <c r="W23" s="40">
        <v>0.93</v>
      </c>
    </row>
    <row r="24" spans="1:23" ht="22.5" customHeight="1">
      <c r="A24" s="1">
        <v>4773087</v>
      </c>
      <c r="B24" s="20"/>
      <c r="C24" s="31">
        <v>30</v>
      </c>
      <c r="D24" s="32">
        <v>103678</v>
      </c>
      <c r="E24" s="33">
        <v>21.7</v>
      </c>
      <c r="F24" s="34">
        <v>32729</v>
      </c>
      <c r="G24" s="35">
        <v>6.9</v>
      </c>
      <c r="H24" s="34">
        <v>70949</v>
      </c>
      <c r="I24" s="35">
        <v>14.9</v>
      </c>
      <c r="J24" s="34">
        <v>3995</v>
      </c>
      <c r="K24" s="35">
        <v>38.5</v>
      </c>
      <c r="L24" s="34">
        <v>10827</v>
      </c>
      <c r="M24" s="36">
        <v>94.6</v>
      </c>
      <c r="N24" s="37" t="s">
        <v>22</v>
      </c>
      <c r="O24" s="37" t="s">
        <v>22</v>
      </c>
      <c r="P24" s="37" t="s">
        <v>22</v>
      </c>
      <c r="Q24" s="37" t="s">
        <v>22</v>
      </c>
      <c r="R24" s="37" t="s">
        <v>22</v>
      </c>
      <c r="S24" s="37" t="s">
        <v>22</v>
      </c>
      <c r="T24" s="38">
        <v>39471</v>
      </c>
      <c r="U24" s="39">
        <v>8.3000000000000007</v>
      </c>
      <c r="V24" s="38">
        <v>4620</v>
      </c>
      <c r="W24" s="40">
        <v>0.97</v>
      </c>
    </row>
    <row r="25" spans="1:23">
      <c r="A25" s="1">
        <v>4840000</v>
      </c>
      <c r="B25" s="20"/>
      <c r="C25" s="31">
        <v>31</v>
      </c>
      <c r="D25" s="32">
        <v>98863</v>
      </c>
      <c r="E25" s="33">
        <v>20.399999999999999</v>
      </c>
      <c r="F25" s="34">
        <v>32198</v>
      </c>
      <c r="G25" s="35">
        <v>6.7</v>
      </c>
      <c r="H25" s="34">
        <v>66665</v>
      </c>
      <c r="I25" s="35">
        <v>13.8</v>
      </c>
      <c r="J25" s="34">
        <v>3686</v>
      </c>
      <c r="K25" s="35">
        <v>37.299999999999997</v>
      </c>
      <c r="L25" s="34">
        <v>10969</v>
      </c>
      <c r="M25" s="36">
        <v>99.9</v>
      </c>
      <c r="N25" s="37" t="s">
        <v>22</v>
      </c>
      <c r="O25" s="37" t="s">
        <v>22</v>
      </c>
      <c r="P25" s="37" t="s">
        <v>22</v>
      </c>
      <c r="Q25" s="37" t="s">
        <v>22</v>
      </c>
      <c r="R25" s="37" t="s">
        <v>22</v>
      </c>
      <c r="S25" s="37" t="s">
        <v>22</v>
      </c>
      <c r="T25" s="38">
        <v>41247</v>
      </c>
      <c r="U25" s="39">
        <v>8.5</v>
      </c>
      <c r="V25" s="38">
        <v>4433</v>
      </c>
      <c r="W25" s="40">
        <v>0.92</v>
      </c>
    </row>
    <row r="26" spans="1:23">
      <c r="A26" s="1">
        <v>4898000</v>
      </c>
      <c r="B26" s="20"/>
      <c r="C26" s="31">
        <v>32</v>
      </c>
      <c r="D26" s="32">
        <v>93181</v>
      </c>
      <c r="E26" s="33">
        <v>19</v>
      </c>
      <c r="F26" s="34">
        <v>34036</v>
      </c>
      <c r="G26" s="35">
        <v>6.9</v>
      </c>
      <c r="H26" s="34">
        <v>59145</v>
      </c>
      <c r="I26" s="35">
        <v>12.1</v>
      </c>
      <c r="J26" s="34">
        <v>3370</v>
      </c>
      <c r="K26" s="35">
        <v>36.200000000000003</v>
      </c>
      <c r="L26" s="34">
        <v>10890</v>
      </c>
      <c r="M26" s="36">
        <v>104.6</v>
      </c>
      <c r="N26" s="37" t="s">
        <v>22</v>
      </c>
      <c r="O26" s="37" t="s">
        <v>22</v>
      </c>
      <c r="P26" s="37" t="s">
        <v>22</v>
      </c>
      <c r="Q26" s="37" t="s">
        <v>22</v>
      </c>
      <c r="R26" s="37" t="s">
        <v>22</v>
      </c>
      <c r="S26" s="37" t="s">
        <v>22</v>
      </c>
      <c r="T26" s="38">
        <v>42901</v>
      </c>
      <c r="U26" s="39">
        <v>8.8000000000000007</v>
      </c>
      <c r="V26" s="38">
        <v>4422</v>
      </c>
      <c r="W26" s="40">
        <v>0.9</v>
      </c>
    </row>
    <row r="27" spans="1:23">
      <c r="A27" s="1">
        <v>4984000</v>
      </c>
      <c r="B27" s="20"/>
      <c r="C27" s="31">
        <v>33</v>
      </c>
      <c r="D27" s="32">
        <v>94427</v>
      </c>
      <c r="E27" s="33">
        <v>18.899999999999999</v>
      </c>
      <c r="F27" s="34">
        <v>30722</v>
      </c>
      <c r="G27" s="35">
        <v>6.2</v>
      </c>
      <c r="H27" s="34">
        <v>63705</v>
      </c>
      <c r="I27" s="35">
        <v>12.8</v>
      </c>
      <c r="J27" s="34">
        <v>3224</v>
      </c>
      <c r="K27" s="35">
        <v>34.1</v>
      </c>
      <c r="L27" s="34">
        <v>11752</v>
      </c>
      <c r="M27" s="36">
        <v>110.7</v>
      </c>
      <c r="N27" s="37" t="s">
        <v>22</v>
      </c>
      <c r="O27" s="37" t="s">
        <v>22</v>
      </c>
      <c r="P27" s="37" t="s">
        <v>22</v>
      </c>
      <c r="Q27" s="37" t="s">
        <v>22</v>
      </c>
      <c r="R27" s="37" t="s">
        <v>22</v>
      </c>
      <c r="S27" s="37" t="s">
        <v>22</v>
      </c>
      <c r="T27" s="38">
        <v>46872</v>
      </c>
      <c r="U27" s="39">
        <v>9.4</v>
      </c>
      <c r="V27" s="38">
        <v>4545</v>
      </c>
      <c r="W27" s="40">
        <v>0.91</v>
      </c>
    </row>
    <row r="28" spans="1:23">
      <c r="A28" s="1">
        <v>5048000</v>
      </c>
      <c r="B28" s="20"/>
      <c r="C28" s="31">
        <v>34</v>
      </c>
      <c r="D28" s="32">
        <v>95324</v>
      </c>
      <c r="E28" s="33">
        <v>18.899999999999999</v>
      </c>
      <c r="F28" s="34">
        <v>31460</v>
      </c>
      <c r="G28" s="35">
        <v>6.2</v>
      </c>
      <c r="H28" s="34">
        <v>63864</v>
      </c>
      <c r="I28" s="35">
        <v>12.7</v>
      </c>
      <c r="J28" s="34">
        <v>3073</v>
      </c>
      <c r="K28" s="35">
        <v>32.200000000000003</v>
      </c>
      <c r="L28" s="34">
        <v>11553</v>
      </c>
      <c r="M28" s="36">
        <v>108.1</v>
      </c>
      <c r="N28" s="37" t="s">
        <v>22</v>
      </c>
      <c r="O28" s="37" t="s">
        <v>22</v>
      </c>
      <c r="P28" s="37" t="s">
        <v>22</v>
      </c>
      <c r="Q28" s="37" t="s">
        <v>22</v>
      </c>
      <c r="R28" s="37" t="s">
        <v>22</v>
      </c>
      <c r="S28" s="37" t="s">
        <v>22</v>
      </c>
      <c r="T28" s="38">
        <v>49045</v>
      </c>
      <c r="U28" s="39">
        <v>9.6999999999999993</v>
      </c>
      <c r="V28" s="38">
        <v>4733</v>
      </c>
      <c r="W28" s="40">
        <v>0.94</v>
      </c>
    </row>
    <row r="29" spans="1:23" ht="22.5" customHeight="1">
      <c r="A29" s="1">
        <v>5039206</v>
      </c>
      <c r="B29" s="20"/>
      <c r="C29" s="31">
        <v>35</v>
      </c>
      <c r="D29" s="32">
        <v>93852</v>
      </c>
      <c r="E29" s="33">
        <v>18.600000000000001</v>
      </c>
      <c r="F29" s="34">
        <v>31509</v>
      </c>
      <c r="G29" s="35">
        <v>6.3</v>
      </c>
      <c r="H29" s="34">
        <v>62343</v>
      </c>
      <c r="I29" s="35">
        <v>12.4</v>
      </c>
      <c r="J29" s="34">
        <v>2831</v>
      </c>
      <c r="K29" s="35">
        <v>30.2</v>
      </c>
      <c r="L29" s="34">
        <v>11866</v>
      </c>
      <c r="M29" s="36">
        <v>112.2</v>
      </c>
      <c r="N29" s="37" t="s">
        <v>22</v>
      </c>
      <c r="O29" s="37" t="s">
        <v>22</v>
      </c>
      <c r="P29" s="37" t="s">
        <v>22</v>
      </c>
      <c r="Q29" s="37" t="s">
        <v>22</v>
      </c>
      <c r="R29" s="37" t="s">
        <v>22</v>
      </c>
      <c r="S29" s="37" t="s">
        <v>22</v>
      </c>
      <c r="T29" s="38">
        <v>50685</v>
      </c>
      <c r="U29" s="39">
        <v>10.1</v>
      </c>
      <c r="V29" s="38">
        <v>4663</v>
      </c>
      <c r="W29" s="40">
        <v>0.93</v>
      </c>
    </row>
    <row r="30" spans="1:23">
      <c r="A30" s="1">
        <v>5073000</v>
      </c>
      <c r="B30" s="20"/>
      <c r="C30" s="31">
        <v>36</v>
      </c>
      <c r="D30" s="32">
        <v>92401</v>
      </c>
      <c r="E30" s="33">
        <v>18.2</v>
      </c>
      <c r="F30" s="34">
        <v>31079</v>
      </c>
      <c r="G30" s="35">
        <v>6.1</v>
      </c>
      <c r="H30" s="34">
        <v>61322</v>
      </c>
      <c r="I30" s="35">
        <v>12.1</v>
      </c>
      <c r="J30" s="34">
        <v>2514</v>
      </c>
      <c r="K30" s="35">
        <v>27.2</v>
      </c>
      <c r="L30" s="34">
        <v>12127</v>
      </c>
      <c r="M30" s="36">
        <v>116</v>
      </c>
      <c r="N30" s="37" t="s">
        <v>22</v>
      </c>
      <c r="O30" s="37" t="s">
        <v>22</v>
      </c>
      <c r="P30" s="37" t="s">
        <v>22</v>
      </c>
      <c r="Q30" s="37" t="s">
        <v>22</v>
      </c>
      <c r="R30" s="37" t="s">
        <v>22</v>
      </c>
      <c r="S30" s="37" t="s">
        <v>22</v>
      </c>
      <c r="T30" s="38">
        <v>51411</v>
      </c>
      <c r="U30" s="39">
        <v>10.1</v>
      </c>
      <c r="V30" s="38">
        <v>4718</v>
      </c>
      <c r="W30" s="40">
        <v>0.93</v>
      </c>
    </row>
    <row r="31" spans="1:23">
      <c r="A31" s="1">
        <v>5101000</v>
      </c>
      <c r="B31" s="20"/>
      <c r="C31" s="31">
        <v>37</v>
      </c>
      <c r="D31" s="32">
        <v>91949</v>
      </c>
      <c r="E31" s="33">
        <v>18</v>
      </c>
      <c r="F31" s="34">
        <v>31719</v>
      </c>
      <c r="G31" s="35">
        <v>6.2</v>
      </c>
      <c r="H31" s="34">
        <v>60230</v>
      </c>
      <c r="I31" s="35">
        <v>11.8</v>
      </c>
      <c r="J31" s="34">
        <v>2374</v>
      </c>
      <c r="K31" s="35">
        <v>25.8</v>
      </c>
      <c r="L31" s="34">
        <v>11743</v>
      </c>
      <c r="M31" s="36">
        <v>113.2</v>
      </c>
      <c r="N31" s="37" t="s">
        <v>22</v>
      </c>
      <c r="O31" s="37" t="s">
        <v>22</v>
      </c>
      <c r="P31" s="37" t="s">
        <v>22</v>
      </c>
      <c r="Q31" s="37" t="s">
        <v>22</v>
      </c>
      <c r="R31" s="37" t="s">
        <v>22</v>
      </c>
      <c r="S31" s="37" t="s">
        <v>22</v>
      </c>
      <c r="T31" s="38">
        <v>52796</v>
      </c>
      <c r="U31" s="39">
        <v>10.4</v>
      </c>
      <c r="V31" s="38">
        <v>5035</v>
      </c>
      <c r="W31" s="40">
        <v>0.99</v>
      </c>
    </row>
    <row r="32" spans="1:23">
      <c r="A32" s="1">
        <v>5125000</v>
      </c>
      <c r="B32" s="20"/>
      <c r="C32" s="31">
        <v>38</v>
      </c>
      <c r="D32" s="32">
        <v>93326</v>
      </c>
      <c r="E32" s="33">
        <v>18.2</v>
      </c>
      <c r="F32" s="34">
        <v>29729</v>
      </c>
      <c r="G32" s="35">
        <v>5.8</v>
      </c>
      <c r="H32" s="34">
        <v>63597</v>
      </c>
      <c r="I32" s="35">
        <v>12.4</v>
      </c>
      <c r="J32" s="34">
        <v>2138</v>
      </c>
      <c r="K32" s="35">
        <v>22.9</v>
      </c>
      <c r="L32" s="34">
        <v>12028</v>
      </c>
      <c r="M32" s="36">
        <v>114.2</v>
      </c>
      <c r="N32" s="37" t="s">
        <v>22</v>
      </c>
      <c r="O32" s="37" t="s">
        <v>22</v>
      </c>
      <c r="P32" s="37" t="s">
        <v>22</v>
      </c>
      <c r="Q32" s="37" t="s">
        <v>22</v>
      </c>
      <c r="R32" s="37" t="s">
        <v>22</v>
      </c>
      <c r="S32" s="37" t="s">
        <v>22</v>
      </c>
      <c r="T32" s="38">
        <v>52680</v>
      </c>
      <c r="U32" s="39">
        <v>10.3</v>
      </c>
      <c r="V32" s="38">
        <v>5103</v>
      </c>
      <c r="W32" s="40">
        <v>1</v>
      </c>
    </row>
    <row r="33" spans="1:23">
      <c r="A33" s="1">
        <v>5151000</v>
      </c>
      <c r="B33" s="20"/>
      <c r="C33" s="31">
        <v>39</v>
      </c>
      <c r="D33" s="32">
        <v>92800</v>
      </c>
      <c r="E33" s="33">
        <v>18</v>
      </c>
      <c r="F33" s="34">
        <v>30581</v>
      </c>
      <c r="G33" s="35">
        <v>5.9</v>
      </c>
      <c r="H33" s="34">
        <v>62219</v>
      </c>
      <c r="I33" s="35">
        <v>12.1</v>
      </c>
      <c r="J33" s="34">
        <v>1987</v>
      </c>
      <c r="K33" s="35">
        <v>21.4</v>
      </c>
      <c r="L33" s="34">
        <v>11513</v>
      </c>
      <c r="M33" s="36">
        <v>110.4</v>
      </c>
      <c r="N33" s="37" t="s">
        <v>22</v>
      </c>
      <c r="O33" s="37" t="s">
        <v>22</v>
      </c>
      <c r="P33" s="37" t="s">
        <v>22</v>
      </c>
      <c r="Q33" s="37" t="s">
        <v>22</v>
      </c>
      <c r="R33" s="37" t="s">
        <v>22</v>
      </c>
      <c r="S33" s="37" t="s">
        <v>22</v>
      </c>
      <c r="T33" s="38">
        <v>51703</v>
      </c>
      <c r="U33" s="39">
        <v>10</v>
      </c>
      <c r="V33" s="38">
        <v>5200</v>
      </c>
      <c r="W33" s="40">
        <v>1.01</v>
      </c>
    </row>
    <row r="34" spans="1:23" ht="22.5" customHeight="1">
      <c r="A34" s="1">
        <v>5171800</v>
      </c>
      <c r="B34" s="20"/>
      <c r="C34" s="31">
        <v>40</v>
      </c>
      <c r="D34" s="32">
        <v>96666</v>
      </c>
      <c r="E34" s="33">
        <v>18.7</v>
      </c>
      <c r="F34" s="34">
        <v>31779</v>
      </c>
      <c r="G34" s="35">
        <v>6.1</v>
      </c>
      <c r="H34" s="34">
        <v>64887</v>
      </c>
      <c r="I34" s="35">
        <v>12.5</v>
      </c>
      <c r="J34" s="34">
        <v>1881</v>
      </c>
      <c r="K34" s="35">
        <v>19.5</v>
      </c>
      <c r="L34" s="34">
        <v>11167</v>
      </c>
      <c r="M34" s="36">
        <v>103.6</v>
      </c>
      <c r="N34" s="37" t="s">
        <v>22</v>
      </c>
      <c r="O34" s="37" t="s">
        <v>22</v>
      </c>
      <c r="P34" s="37" t="s">
        <v>22</v>
      </c>
      <c r="Q34" s="37" t="s">
        <v>22</v>
      </c>
      <c r="R34" s="37" t="s">
        <v>22</v>
      </c>
      <c r="S34" s="37" t="s">
        <v>22</v>
      </c>
      <c r="T34" s="38">
        <v>50841</v>
      </c>
      <c r="U34" s="39">
        <v>9.8000000000000007</v>
      </c>
      <c r="V34" s="38">
        <v>5850</v>
      </c>
      <c r="W34" s="40">
        <v>1.1299999999999999</v>
      </c>
    </row>
    <row r="35" spans="1:23">
      <c r="A35" s="1">
        <v>5193000</v>
      </c>
      <c r="B35" s="20"/>
      <c r="C35" s="31">
        <v>41</v>
      </c>
      <c r="D35" s="32">
        <v>74230</v>
      </c>
      <c r="E35" s="33">
        <v>14.3</v>
      </c>
      <c r="F35" s="34">
        <v>30966</v>
      </c>
      <c r="G35" s="35">
        <v>6</v>
      </c>
      <c r="H35" s="34">
        <v>43264</v>
      </c>
      <c r="I35" s="35">
        <v>8.3000000000000007</v>
      </c>
      <c r="J35" s="34">
        <v>1511</v>
      </c>
      <c r="K35" s="35">
        <v>20.399999999999999</v>
      </c>
      <c r="L35" s="34">
        <v>10668</v>
      </c>
      <c r="M35" s="36">
        <v>125.7</v>
      </c>
      <c r="N35" s="37" t="s">
        <v>22</v>
      </c>
      <c r="O35" s="37" t="s">
        <v>22</v>
      </c>
      <c r="P35" s="37" t="s">
        <v>22</v>
      </c>
      <c r="Q35" s="37" t="s">
        <v>22</v>
      </c>
      <c r="R35" s="37" t="s">
        <v>22</v>
      </c>
      <c r="S35" s="37" t="s">
        <v>22</v>
      </c>
      <c r="T35" s="38">
        <v>48635</v>
      </c>
      <c r="U35" s="39">
        <v>9.4</v>
      </c>
      <c r="V35" s="38">
        <v>5836</v>
      </c>
      <c r="W35" s="40">
        <v>1.1200000000000001</v>
      </c>
    </row>
    <row r="36" spans="1:23">
      <c r="A36" s="1">
        <v>5211000</v>
      </c>
      <c r="B36" s="20"/>
      <c r="C36" s="31">
        <v>42</v>
      </c>
      <c r="D36" s="32">
        <v>99012</v>
      </c>
      <c r="E36" s="33">
        <v>19</v>
      </c>
      <c r="F36" s="34">
        <v>30698</v>
      </c>
      <c r="G36" s="35">
        <v>5.9</v>
      </c>
      <c r="H36" s="34">
        <v>68314</v>
      </c>
      <c r="I36" s="35">
        <v>13.1</v>
      </c>
      <c r="J36" s="34">
        <v>1459</v>
      </c>
      <c r="K36" s="35">
        <v>14.7</v>
      </c>
      <c r="L36" s="34">
        <v>10548</v>
      </c>
      <c r="M36" s="36">
        <v>96.3</v>
      </c>
      <c r="N36" s="37" t="s">
        <v>22</v>
      </c>
      <c r="O36" s="37" t="s">
        <v>22</v>
      </c>
      <c r="P36" s="37" t="s">
        <v>22</v>
      </c>
      <c r="Q36" s="37" t="s">
        <v>22</v>
      </c>
      <c r="R36" s="37" t="s">
        <v>22</v>
      </c>
      <c r="S36" s="37" t="s">
        <v>22</v>
      </c>
      <c r="T36" s="38">
        <v>49134</v>
      </c>
      <c r="U36" s="39">
        <v>9.4</v>
      </c>
      <c r="V36" s="38">
        <v>6261</v>
      </c>
      <c r="W36" s="40">
        <v>1.2</v>
      </c>
    </row>
    <row r="37" spans="1:23">
      <c r="A37" s="1">
        <v>5230000</v>
      </c>
      <c r="B37" s="20"/>
      <c r="C37" s="31">
        <v>43</v>
      </c>
      <c r="D37" s="32">
        <v>93410</v>
      </c>
      <c r="E37" s="33">
        <v>17.899999999999999</v>
      </c>
      <c r="F37" s="34">
        <v>30883</v>
      </c>
      <c r="G37" s="35">
        <v>5.9</v>
      </c>
      <c r="H37" s="34">
        <v>62527</v>
      </c>
      <c r="I37" s="35">
        <v>12</v>
      </c>
      <c r="J37" s="34">
        <v>1362</v>
      </c>
      <c r="K37" s="35">
        <v>14.6</v>
      </c>
      <c r="L37" s="34">
        <v>10447</v>
      </c>
      <c r="M37" s="36">
        <v>100.6</v>
      </c>
      <c r="N37" s="37" t="s">
        <v>22</v>
      </c>
      <c r="O37" s="37" t="s">
        <v>22</v>
      </c>
      <c r="P37" s="37" t="s">
        <v>22</v>
      </c>
      <c r="Q37" s="37" t="s">
        <v>22</v>
      </c>
      <c r="R37" s="37" t="s">
        <v>22</v>
      </c>
      <c r="S37" s="37" t="s">
        <v>22</v>
      </c>
      <c r="T37" s="38">
        <v>48518</v>
      </c>
      <c r="U37" s="39">
        <v>9.3000000000000007</v>
      </c>
      <c r="V37" s="38">
        <v>6739</v>
      </c>
      <c r="W37" s="40">
        <v>1.29</v>
      </c>
    </row>
    <row r="38" spans="1:23">
      <c r="A38" s="1">
        <v>5239000</v>
      </c>
      <c r="B38" s="20"/>
      <c r="C38" s="31">
        <v>44</v>
      </c>
      <c r="D38" s="32">
        <v>92477</v>
      </c>
      <c r="E38" s="33">
        <v>17.7</v>
      </c>
      <c r="F38" s="34">
        <v>31756</v>
      </c>
      <c r="G38" s="35">
        <v>6.1</v>
      </c>
      <c r="H38" s="34">
        <v>60721</v>
      </c>
      <c r="I38" s="35">
        <v>11.6</v>
      </c>
      <c r="J38" s="34">
        <v>1366</v>
      </c>
      <c r="K38" s="35">
        <v>14.8</v>
      </c>
      <c r="L38" s="34">
        <v>10321</v>
      </c>
      <c r="M38" s="36">
        <v>100.4</v>
      </c>
      <c r="N38" s="37" t="s">
        <v>22</v>
      </c>
      <c r="O38" s="37" t="s">
        <v>22</v>
      </c>
      <c r="P38" s="37" t="s">
        <v>22</v>
      </c>
      <c r="Q38" s="37" t="s">
        <v>22</v>
      </c>
      <c r="R38" s="37" t="s">
        <v>22</v>
      </c>
      <c r="S38" s="37" t="s">
        <v>22</v>
      </c>
      <c r="T38" s="38">
        <v>49931</v>
      </c>
      <c r="U38" s="39">
        <v>9.5</v>
      </c>
      <c r="V38" s="38">
        <v>7015</v>
      </c>
      <c r="W38" s="40">
        <v>1.34</v>
      </c>
    </row>
    <row r="39" spans="1:23" ht="22.5" customHeight="1">
      <c r="A39" s="1">
        <v>5177286</v>
      </c>
      <c r="B39" s="20"/>
      <c r="C39" s="31">
        <v>45</v>
      </c>
      <c r="D39" s="32">
        <v>91867</v>
      </c>
      <c r="E39" s="33">
        <v>17.7</v>
      </c>
      <c r="F39" s="34">
        <v>31884</v>
      </c>
      <c r="G39" s="35">
        <v>6.2</v>
      </c>
      <c r="H39" s="34">
        <v>59983</v>
      </c>
      <c r="I39" s="35">
        <v>11.6</v>
      </c>
      <c r="J39" s="34">
        <v>1201</v>
      </c>
      <c r="K39" s="35">
        <v>13.1</v>
      </c>
      <c r="L39" s="34">
        <v>9914</v>
      </c>
      <c r="M39" s="36">
        <v>97.4</v>
      </c>
      <c r="N39" s="37" t="s">
        <v>22</v>
      </c>
      <c r="O39" s="37" t="s">
        <v>22</v>
      </c>
      <c r="P39" s="37" t="s">
        <v>22</v>
      </c>
      <c r="Q39" s="37" t="s">
        <v>22</v>
      </c>
      <c r="R39" s="37" t="s">
        <v>22</v>
      </c>
      <c r="S39" s="37" t="s">
        <v>22</v>
      </c>
      <c r="T39" s="38">
        <v>51539</v>
      </c>
      <c r="U39" s="39">
        <v>10</v>
      </c>
      <c r="V39" s="38">
        <v>7416</v>
      </c>
      <c r="W39" s="40">
        <v>1.43</v>
      </c>
    </row>
    <row r="40" spans="1:23">
      <c r="A40" s="1">
        <v>5177000</v>
      </c>
      <c r="B40" s="20"/>
      <c r="C40" s="31">
        <v>46</v>
      </c>
      <c r="D40" s="32">
        <v>93568</v>
      </c>
      <c r="E40" s="33">
        <v>18.100000000000001</v>
      </c>
      <c r="F40" s="34">
        <v>30700</v>
      </c>
      <c r="G40" s="35">
        <v>5.9</v>
      </c>
      <c r="H40" s="34">
        <v>62863</v>
      </c>
      <c r="I40" s="35">
        <v>12.1</v>
      </c>
      <c r="J40" s="34">
        <v>1236</v>
      </c>
      <c r="K40" s="35">
        <v>13.2</v>
      </c>
      <c r="L40" s="34">
        <v>9344</v>
      </c>
      <c r="M40" s="36">
        <v>90.8</v>
      </c>
      <c r="N40" s="37" t="s">
        <v>22</v>
      </c>
      <c r="O40" s="37" t="s">
        <v>22</v>
      </c>
      <c r="P40" s="37" t="s">
        <v>22</v>
      </c>
      <c r="Q40" s="37" t="s">
        <v>22</v>
      </c>
      <c r="R40" s="37" t="s">
        <v>22</v>
      </c>
      <c r="S40" s="37" t="s">
        <v>22</v>
      </c>
      <c r="T40" s="38">
        <v>53826</v>
      </c>
      <c r="U40" s="39">
        <v>10.4</v>
      </c>
      <c r="V40" s="38">
        <v>7749</v>
      </c>
      <c r="W40" s="40">
        <v>1.5</v>
      </c>
    </row>
    <row r="41" spans="1:23">
      <c r="A41" s="1">
        <v>5198000</v>
      </c>
      <c r="B41" s="20"/>
      <c r="C41" s="31">
        <v>47</v>
      </c>
      <c r="D41" s="32">
        <v>95200</v>
      </c>
      <c r="E41" s="33">
        <v>18.3</v>
      </c>
      <c r="F41" s="34">
        <v>30709</v>
      </c>
      <c r="G41" s="35">
        <v>5.9</v>
      </c>
      <c r="H41" s="34">
        <v>64491</v>
      </c>
      <c r="I41" s="35">
        <v>12.4</v>
      </c>
      <c r="J41" s="34">
        <v>1230</v>
      </c>
      <c r="K41" s="35">
        <v>12.9</v>
      </c>
      <c r="L41" s="34">
        <v>8887</v>
      </c>
      <c r="M41" s="36">
        <v>85.4</v>
      </c>
      <c r="N41" s="37" t="s">
        <v>22</v>
      </c>
      <c r="O41" s="37" t="s">
        <v>22</v>
      </c>
      <c r="P41" s="37" t="s">
        <v>22</v>
      </c>
      <c r="Q41" s="37" t="s">
        <v>22</v>
      </c>
      <c r="R41" s="37" t="s">
        <v>22</v>
      </c>
      <c r="S41" s="37" t="s">
        <v>22</v>
      </c>
      <c r="T41" s="38">
        <v>54396</v>
      </c>
      <c r="U41" s="39">
        <v>10.5</v>
      </c>
      <c r="V41" s="38">
        <v>8137</v>
      </c>
      <c r="W41" s="40">
        <v>1.57</v>
      </c>
    </row>
    <row r="42" spans="1:23">
      <c r="A42" s="1">
        <v>5225000</v>
      </c>
      <c r="B42" s="20"/>
      <c r="C42" s="31">
        <v>48</v>
      </c>
      <c r="D42" s="32">
        <v>95104</v>
      </c>
      <c r="E42" s="33">
        <v>18.2</v>
      </c>
      <c r="F42" s="34">
        <v>31566</v>
      </c>
      <c r="G42" s="35">
        <v>6</v>
      </c>
      <c r="H42" s="34">
        <v>63538</v>
      </c>
      <c r="I42" s="35">
        <v>12.2</v>
      </c>
      <c r="J42" s="34">
        <v>1250</v>
      </c>
      <c r="K42" s="35">
        <v>13.1</v>
      </c>
      <c r="L42" s="34">
        <v>8090</v>
      </c>
      <c r="M42" s="36">
        <v>78.400000000000006</v>
      </c>
      <c r="N42" s="37" t="s">
        <v>22</v>
      </c>
      <c r="O42" s="37" t="s">
        <v>22</v>
      </c>
      <c r="P42" s="37" t="s">
        <v>22</v>
      </c>
      <c r="Q42" s="37" t="s">
        <v>22</v>
      </c>
      <c r="R42" s="37" t="s">
        <v>22</v>
      </c>
      <c r="S42" s="37" t="s">
        <v>22</v>
      </c>
      <c r="T42" s="38">
        <v>52687</v>
      </c>
      <c r="U42" s="39">
        <v>10.1</v>
      </c>
      <c r="V42" s="38">
        <v>8471</v>
      </c>
      <c r="W42" s="40">
        <v>1.62</v>
      </c>
    </row>
    <row r="43" spans="1:23">
      <c r="A43" s="1">
        <v>5271000</v>
      </c>
      <c r="B43" s="20"/>
      <c r="C43" s="31">
        <v>49</v>
      </c>
      <c r="D43" s="32">
        <v>94356</v>
      </c>
      <c r="E43" s="33">
        <v>17.899999999999999</v>
      </c>
      <c r="F43" s="34">
        <v>30946</v>
      </c>
      <c r="G43" s="35">
        <v>5.9</v>
      </c>
      <c r="H43" s="34">
        <v>63410</v>
      </c>
      <c r="I43" s="35">
        <v>12</v>
      </c>
      <c r="J43" s="34">
        <v>1061</v>
      </c>
      <c r="K43" s="35">
        <v>11.2</v>
      </c>
      <c r="L43" s="34">
        <v>7731</v>
      </c>
      <c r="M43" s="36">
        <v>75.7</v>
      </c>
      <c r="N43" s="37" t="s">
        <v>22</v>
      </c>
      <c r="O43" s="37" t="s">
        <v>22</v>
      </c>
      <c r="P43" s="37" t="s">
        <v>22</v>
      </c>
      <c r="Q43" s="37" t="s">
        <v>22</v>
      </c>
      <c r="R43" s="37" t="s">
        <v>22</v>
      </c>
      <c r="S43" s="37" t="s">
        <v>22</v>
      </c>
      <c r="T43" s="38">
        <v>51712</v>
      </c>
      <c r="U43" s="39">
        <v>9.8000000000000007</v>
      </c>
      <c r="V43" s="38">
        <v>8447</v>
      </c>
      <c r="W43" s="40">
        <v>1.6</v>
      </c>
    </row>
    <row r="44" spans="1:23" ht="22.5" customHeight="1">
      <c r="A44" s="1">
        <v>5330284</v>
      </c>
      <c r="B44" s="20"/>
      <c r="C44" s="31">
        <v>50</v>
      </c>
      <c r="D44" s="32">
        <v>89631</v>
      </c>
      <c r="E44" s="33">
        <v>16.8</v>
      </c>
      <c r="F44" s="34">
        <v>31037</v>
      </c>
      <c r="G44" s="35">
        <v>5.8</v>
      </c>
      <c r="H44" s="34">
        <v>58594</v>
      </c>
      <c r="I44" s="35">
        <v>11</v>
      </c>
      <c r="J44" s="34">
        <v>1007</v>
      </c>
      <c r="K44" s="35">
        <v>11.2</v>
      </c>
      <c r="L44" s="34">
        <v>7272</v>
      </c>
      <c r="M44" s="36">
        <v>75</v>
      </c>
      <c r="N44" s="37" t="s">
        <v>22</v>
      </c>
      <c r="O44" s="37" t="s">
        <v>22</v>
      </c>
      <c r="P44" s="37" t="s">
        <v>22</v>
      </c>
      <c r="Q44" s="37" t="s">
        <v>22</v>
      </c>
      <c r="R44" s="37" t="s">
        <v>22</v>
      </c>
      <c r="S44" s="37" t="s">
        <v>22</v>
      </c>
      <c r="T44" s="38">
        <v>48271</v>
      </c>
      <c r="U44" s="39">
        <v>9.1</v>
      </c>
      <c r="V44" s="38">
        <v>8818</v>
      </c>
      <c r="W44" s="40">
        <v>1.65</v>
      </c>
    </row>
    <row r="45" spans="1:23">
      <c r="A45" s="1">
        <v>5386000</v>
      </c>
      <c r="B45" s="20"/>
      <c r="C45" s="31">
        <v>51</v>
      </c>
      <c r="D45" s="32">
        <v>86335</v>
      </c>
      <c r="E45" s="33">
        <v>16</v>
      </c>
      <c r="F45" s="34">
        <v>30177</v>
      </c>
      <c r="G45" s="35">
        <v>5.6</v>
      </c>
      <c r="H45" s="34">
        <v>56158</v>
      </c>
      <c r="I45" s="35">
        <v>10.4</v>
      </c>
      <c r="J45" s="34">
        <v>901</v>
      </c>
      <c r="K45" s="35">
        <v>10.4</v>
      </c>
      <c r="L45" s="34">
        <v>7324</v>
      </c>
      <c r="M45" s="36">
        <v>78.2</v>
      </c>
      <c r="N45" s="37" t="s">
        <v>22</v>
      </c>
      <c r="O45" s="37" t="s">
        <v>22</v>
      </c>
      <c r="P45" s="37" t="s">
        <v>22</v>
      </c>
      <c r="Q45" s="37" t="s">
        <v>22</v>
      </c>
      <c r="R45" s="37" t="s">
        <v>22</v>
      </c>
      <c r="S45" s="37" t="s">
        <v>22</v>
      </c>
      <c r="T45" s="38">
        <v>44814</v>
      </c>
      <c r="U45" s="39">
        <v>8.3000000000000007</v>
      </c>
      <c r="V45" s="38">
        <v>9310</v>
      </c>
      <c r="W45" s="40">
        <v>1.73</v>
      </c>
    </row>
    <row r="46" spans="1:23">
      <c r="A46" s="1">
        <v>5434000</v>
      </c>
      <c r="B46" s="20"/>
      <c r="C46" s="31">
        <v>52</v>
      </c>
      <c r="D46" s="32">
        <v>83020</v>
      </c>
      <c r="E46" s="33">
        <v>15.3</v>
      </c>
      <c r="F46" s="34">
        <v>30428</v>
      </c>
      <c r="G46" s="35">
        <v>5.6</v>
      </c>
      <c r="H46" s="34">
        <v>52592</v>
      </c>
      <c r="I46" s="35">
        <v>9.6999999999999993</v>
      </c>
      <c r="J46" s="34">
        <v>779</v>
      </c>
      <c r="K46" s="35">
        <v>9.4</v>
      </c>
      <c r="L46" s="34">
        <v>6762</v>
      </c>
      <c r="M46" s="36">
        <v>75.3</v>
      </c>
      <c r="N46" s="37" t="s">
        <v>22</v>
      </c>
      <c r="O46" s="37" t="s">
        <v>22</v>
      </c>
      <c r="P46" s="37" t="s">
        <v>22</v>
      </c>
      <c r="Q46" s="37" t="s">
        <v>22</v>
      </c>
      <c r="R46" s="37" t="s">
        <v>22</v>
      </c>
      <c r="S46" s="37" t="s">
        <v>22</v>
      </c>
      <c r="T46" s="38">
        <v>41232</v>
      </c>
      <c r="U46" s="39">
        <v>7.6</v>
      </c>
      <c r="V46" s="38">
        <v>9408</v>
      </c>
      <c r="W46" s="40">
        <v>1.73</v>
      </c>
    </row>
    <row r="47" spans="1:23">
      <c r="A47" s="1">
        <v>5480000</v>
      </c>
      <c r="B47" s="20"/>
      <c r="C47" s="31">
        <v>53</v>
      </c>
      <c r="D47" s="32">
        <v>82012</v>
      </c>
      <c r="E47" s="33">
        <v>15</v>
      </c>
      <c r="F47" s="34">
        <v>30932</v>
      </c>
      <c r="G47" s="35">
        <v>5.6</v>
      </c>
      <c r="H47" s="34">
        <v>51080</v>
      </c>
      <c r="I47" s="35">
        <v>9.3000000000000007</v>
      </c>
      <c r="J47" s="34">
        <v>715</v>
      </c>
      <c r="K47" s="35">
        <v>8.6999999999999993</v>
      </c>
      <c r="L47" s="34">
        <v>6405</v>
      </c>
      <c r="M47" s="36">
        <v>72.400000000000006</v>
      </c>
      <c r="N47" s="37" t="s">
        <v>22</v>
      </c>
      <c r="O47" s="37" t="s">
        <v>22</v>
      </c>
      <c r="P47" s="37" t="s">
        <v>22</v>
      </c>
      <c r="Q47" s="37" t="s">
        <v>22</v>
      </c>
      <c r="R47" s="37" t="s">
        <v>22</v>
      </c>
      <c r="S47" s="37" t="s">
        <v>22</v>
      </c>
      <c r="T47" s="38">
        <v>40512</v>
      </c>
      <c r="U47" s="39">
        <v>7.4</v>
      </c>
      <c r="V47" s="38">
        <v>9492</v>
      </c>
      <c r="W47" s="40">
        <v>1.73</v>
      </c>
    </row>
    <row r="48" spans="1:23">
      <c r="A48" s="1">
        <v>5524000</v>
      </c>
      <c r="B48" s="20"/>
      <c r="C48" s="31">
        <v>54</v>
      </c>
      <c r="D48" s="32">
        <v>78956</v>
      </c>
      <c r="E48" s="33">
        <v>14.3</v>
      </c>
      <c r="F48" s="34">
        <v>31091</v>
      </c>
      <c r="G48" s="35">
        <v>5.6</v>
      </c>
      <c r="H48" s="34">
        <v>47865</v>
      </c>
      <c r="I48" s="35">
        <v>8.6999999999999993</v>
      </c>
      <c r="J48" s="34">
        <v>648</v>
      </c>
      <c r="K48" s="35">
        <v>8.1999999999999993</v>
      </c>
      <c r="L48" s="34">
        <v>6160</v>
      </c>
      <c r="M48" s="36">
        <v>72.400000000000006</v>
      </c>
      <c r="N48" s="34">
        <v>2053</v>
      </c>
      <c r="O48" s="35">
        <v>25.5</v>
      </c>
      <c r="P48" s="34">
        <v>1687</v>
      </c>
      <c r="Q48" s="35">
        <v>20.9</v>
      </c>
      <c r="R48" s="34">
        <v>366</v>
      </c>
      <c r="S48" s="35">
        <v>4.5</v>
      </c>
      <c r="T48" s="34">
        <v>40337</v>
      </c>
      <c r="U48" s="35">
        <v>7.3</v>
      </c>
      <c r="V48" s="34">
        <v>9882</v>
      </c>
      <c r="W48" s="45">
        <v>1.79</v>
      </c>
    </row>
    <row r="49" spans="1:23" ht="22.5" customHeight="1">
      <c r="A49" s="1">
        <v>5575989</v>
      </c>
      <c r="B49" s="20"/>
      <c r="C49" s="31">
        <v>55</v>
      </c>
      <c r="D49" s="32">
        <v>75526</v>
      </c>
      <c r="E49" s="33">
        <v>13.6</v>
      </c>
      <c r="F49" s="34">
        <v>32434</v>
      </c>
      <c r="G49" s="35">
        <v>5.8</v>
      </c>
      <c r="H49" s="34">
        <v>43092</v>
      </c>
      <c r="I49" s="35">
        <v>7.7</v>
      </c>
      <c r="J49" s="34">
        <v>632</v>
      </c>
      <c r="K49" s="35">
        <v>8.4</v>
      </c>
      <c r="L49" s="34">
        <v>5790</v>
      </c>
      <c r="M49" s="36">
        <v>71.2</v>
      </c>
      <c r="N49" s="34">
        <v>1857</v>
      </c>
      <c r="O49" s="35">
        <v>24.2</v>
      </c>
      <c r="P49" s="34">
        <v>1515</v>
      </c>
      <c r="Q49" s="35">
        <v>19.7</v>
      </c>
      <c r="R49" s="34">
        <v>342</v>
      </c>
      <c r="S49" s="35">
        <v>4.5</v>
      </c>
      <c r="T49" s="34">
        <v>40228</v>
      </c>
      <c r="U49" s="35">
        <v>7.2</v>
      </c>
      <c r="V49" s="34">
        <v>10342</v>
      </c>
      <c r="W49" s="45">
        <v>1.86</v>
      </c>
    </row>
    <row r="50" spans="1:23">
      <c r="A50" s="1">
        <v>5600000</v>
      </c>
      <c r="B50" s="20"/>
      <c r="C50" s="31">
        <v>56</v>
      </c>
      <c r="D50" s="32">
        <v>72380</v>
      </c>
      <c r="E50" s="33">
        <v>12.9</v>
      </c>
      <c r="F50" s="34">
        <v>32701</v>
      </c>
      <c r="G50" s="35">
        <v>5.8</v>
      </c>
      <c r="H50" s="34">
        <v>39679</v>
      </c>
      <c r="I50" s="35">
        <v>7.1</v>
      </c>
      <c r="J50" s="34">
        <v>505</v>
      </c>
      <c r="K50" s="35">
        <v>7</v>
      </c>
      <c r="L50" s="34">
        <v>5731</v>
      </c>
      <c r="M50" s="36">
        <v>73.400000000000006</v>
      </c>
      <c r="N50" s="34">
        <v>1668</v>
      </c>
      <c r="O50" s="35">
        <v>22.6</v>
      </c>
      <c r="P50" s="34">
        <v>1387</v>
      </c>
      <c r="Q50" s="35">
        <v>18.8</v>
      </c>
      <c r="R50" s="34">
        <v>281</v>
      </c>
      <c r="S50" s="35">
        <v>3.8</v>
      </c>
      <c r="T50" s="34">
        <v>39280</v>
      </c>
      <c r="U50" s="35">
        <v>7</v>
      </c>
      <c r="V50" s="34">
        <v>11504</v>
      </c>
      <c r="W50" s="45">
        <v>2.0499999999999998</v>
      </c>
    </row>
    <row r="51" spans="1:23">
      <c r="A51" s="1">
        <v>5624000</v>
      </c>
      <c r="B51" s="20"/>
      <c r="C51" s="31">
        <v>57</v>
      </c>
      <c r="D51" s="32">
        <v>72828</v>
      </c>
      <c r="E51" s="33">
        <v>12.9</v>
      </c>
      <c r="F51" s="34">
        <v>32537</v>
      </c>
      <c r="G51" s="35">
        <v>5.8</v>
      </c>
      <c r="H51" s="34">
        <v>40291</v>
      </c>
      <c r="I51" s="35">
        <v>7.2</v>
      </c>
      <c r="J51" s="34">
        <v>466</v>
      </c>
      <c r="K51" s="35">
        <v>6.4</v>
      </c>
      <c r="L51" s="34">
        <v>5459</v>
      </c>
      <c r="M51" s="36">
        <v>69.7</v>
      </c>
      <c r="N51" s="34">
        <v>1578</v>
      </c>
      <c r="O51" s="35">
        <v>21.3</v>
      </c>
      <c r="P51" s="34">
        <v>1330</v>
      </c>
      <c r="Q51" s="35">
        <v>17.899999999999999</v>
      </c>
      <c r="R51" s="34">
        <v>248</v>
      </c>
      <c r="S51" s="35">
        <v>3.3</v>
      </c>
      <c r="T51" s="34">
        <v>39618</v>
      </c>
      <c r="U51" s="35">
        <v>7</v>
      </c>
      <c r="V51" s="34">
        <v>12121</v>
      </c>
      <c r="W51" s="45">
        <v>2.16</v>
      </c>
    </row>
    <row r="52" spans="1:23">
      <c r="A52" s="1">
        <v>5651000</v>
      </c>
      <c r="B52" s="20"/>
      <c r="C52" s="31">
        <v>58</v>
      </c>
      <c r="D52" s="32">
        <v>72017</v>
      </c>
      <c r="E52" s="33">
        <v>12.7</v>
      </c>
      <c r="F52" s="34">
        <v>33517</v>
      </c>
      <c r="G52" s="35">
        <v>5.9</v>
      </c>
      <c r="H52" s="34">
        <v>38500</v>
      </c>
      <c r="I52" s="35">
        <v>6.8</v>
      </c>
      <c r="J52" s="34">
        <v>486</v>
      </c>
      <c r="K52" s="35">
        <v>6.7</v>
      </c>
      <c r="L52" s="34">
        <v>5080</v>
      </c>
      <c r="M52" s="36">
        <v>65.900000000000006</v>
      </c>
      <c r="N52" s="34">
        <v>1420</v>
      </c>
      <c r="O52" s="35">
        <v>19.5</v>
      </c>
      <c r="P52" s="34">
        <v>1192</v>
      </c>
      <c r="Q52" s="35">
        <v>16.3</v>
      </c>
      <c r="R52" s="34">
        <v>228</v>
      </c>
      <c r="S52" s="35">
        <v>3.2</v>
      </c>
      <c r="T52" s="34">
        <v>38149</v>
      </c>
      <c r="U52" s="35">
        <v>6.8</v>
      </c>
      <c r="V52" s="34">
        <v>13042</v>
      </c>
      <c r="W52" s="45">
        <v>2.31</v>
      </c>
    </row>
    <row r="53" spans="1:23">
      <c r="A53" s="1">
        <v>5668000</v>
      </c>
      <c r="B53" s="20"/>
      <c r="C53" s="31">
        <v>59</v>
      </c>
      <c r="D53" s="32">
        <v>70210</v>
      </c>
      <c r="E53" s="33">
        <v>12.4</v>
      </c>
      <c r="F53" s="34">
        <v>33067</v>
      </c>
      <c r="G53" s="35">
        <v>5.8</v>
      </c>
      <c r="H53" s="34">
        <v>37143</v>
      </c>
      <c r="I53" s="35">
        <v>6.6</v>
      </c>
      <c r="J53" s="34">
        <v>462</v>
      </c>
      <c r="K53" s="35">
        <v>6.6</v>
      </c>
      <c r="L53" s="34">
        <v>5233</v>
      </c>
      <c r="M53" s="36">
        <v>69.400000000000006</v>
      </c>
      <c r="N53" s="34">
        <v>1483</v>
      </c>
      <c r="O53" s="35">
        <v>20.9</v>
      </c>
      <c r="P53" s="34">
        <v>1233</v>
      </c>
      <c r="Q53" s="35">
        <v>17.3</v>
      </c>
      <c r="R53" s="34">
        <v>250</v>
      </c>
      <c r="S53" s="35">
        <v>3.6</v>
      </c>
      <c r="T53" s="34">
        <v>37110</v>
      </c>
      <c r="U53" s="35">
        <v>6.5</v>
      </c>
      <c r="V53" s="34">
        <v>13216</v>
      </c>
      <c r="W53" s="45">
        <v>2.33</v>
      </c>
    </row>
    <row r="54" spans="1:23" ht="22.5" customHeight="1">
      <c r="A54" s="1">
        <v>5671591</v>
      </c>
      <c r="B54" s="20"/>
      <c r="C54" s="31">
        <v>60</v>
      </c>
      <c r="D54" s="32">
        <v>66413</v>
      </c>
      <c r="E54" s="33">
        <v>11.7</v>
      </c>
      <c r="F54" s="34">
        <v>33314</v>
      </c>
      <c r="G54" s="35">
        <v>6.1</v>
      </c>
      <c r="H54" s="34">
        <v>32099</v>
      </c>
      <c r="I54" s="35">
        <v>5.7</v>
      </c>
      <c r="J54" s="34">
        <v>409</v>
      </c>
      <c r="K54" s="35">
        <v>6.2</v>
      </c>
      <c r="L54" s="34">
        <v>4988</v>
      </c>
      <c r="M54" s="36">
        <v>69.900000000000006</v>
      </c>
      <c r="N54" s="34">
        <v>1286</v>
      </c>
      <c r="O54" s="35">
        <v>19.100000000000001</v>
      </c>
      <c r="P54" s="34">
        <v>1087</v>
      </c>
      <c r="Q54" s="35">
        <v>16.100000000000001</v>
      </c>
      <c r="R54" s="34">
        <v>199</v>
      </c>
      <c r="S54" s="35">
        <v>3</v>
      </c>
      <c r="T54" s="34">
        <v>36311</v>
      </c>
      <c r="U54" s="35">
        <v>6.4</v>
      </c>
      <c r="V54" s="34">
        <v>12042</v>
      </c>
      <c r="W54" s="45">
        <v>2.12</v>
      </c>
    </row>
    <row r="55" spans="1:23">
      <c r="A55" s="1">
        <v>5670000</v>
      </c>
      <c r="B55" s="20"/>
      <c r="C55" s="31">
        <v>61</v>
      </c>
      <c r="D55" s="32">
        <v>63947</v>
      </c>
      <c r="E55" s="33">
        <v>11.3</v>
      </c>
      <c r="F55" s="34">
        <v>33600</v>
      </c>
      <c r="G55" s="35">
        <v>5.9</v>
      </c>
      <c r="H55" s="34">
        <v>30347</v>
      </c>
      <c r="I55" s="35">
        <v>5.4</v>
      </c>
      <c r="J55" s="34">
        <v>352</v>
      </c>
      <c r="K55" s="35">
        <v>5.5</v>
      </c>
      <c r="L55" s="34">
        <v>4690</v>
      </c>
      <c r="M55" s="36">
        <v>68.3</v>
      </c>
      <c r="N55" s="34">
        <v>1125</v>
      </c>
      <c r="O55" s="35">
        <v>17.399999999999999</v>
      </c>
      <c r="P55" s="34">
        <v>968</v>
      </c>
      <c r="Q55" s="35">
        <v>14.9</v>
      </c>
      <c r="R55" s="34">
        <v>157</v>
      </c>
      <c r="S55" s="35">
        <v>2.5</v>
      </c>
      <c r="T55" s="34">
        <v>35137</v>
      </c>
      <c r="U55" s="35">
        <v>6.2</v>
      </c>
      <c r="V55" s="34">
        <v>11596</v>
      </c>
      <c r="W55" s="45">
        <v>2.0499999999999998</v>
      </c>
    </row>
    <row r="56" spans="1:23">
      <c r="A56" s="1">
        <v>5662000</v>
      </c>
      <c r="B56" s="20"/>
      <c r="C56" s="31">
        <v>62</v>
      </c>
      <c r="D56" s="32">
        <v>61219</v>
      </c>
      <c r="E56" s="33">
        <v>10.8</v>
      </c>
      <c r="F56" s="34">
        <v>33521</v>
      </c>
      <c r="G56" s="35">
        <v>5.9</v>
      </c>
      <c r="H56" s="34">
        <v>27698</v>
      </c>
      <c r="I56" s="35">
        <v>4.9000000000000004</v>
      </c>
      <c r="J56" s="34">
        <v>320</v>
      </c>
      <c r="K56" s="35">
        <v>5.2</v>
      </c>
      <c r="L56" s="34">
        <v>4180</v>
      </c>
      <c r="M56" s="36">
        <v>63.9</v>
      </c>
      <c r="N56" s="34">
        <v>970</v>
      </c>
      <c r="O56" s="35">
        <v>15.7</v>
      </c>
      <c r="P56" s="34">
        <v>831</v>
      </c>
      <c r="Q56" s="35">
        <v>13.4</v>
      </c>
      <c r="R56" s="34">
        <v>139</v>
      </c>
      <c r="S56" s="35">
        <v>2.2999999999999998</v>
      </c>
      <c r="T56" s="34">
        <v>33552</v>
      </c>
      <c r="U56" s="35">
        <v>5.9</v>
      </c>
      <c r="V56" s="34">
        <v>10611</v>
      </c>
      <c r="W56" s="45">
        <v>1.87</v>
      </c>
    </row>
    <row r="57" spans="1:23">
      <c r="A57" s="1">
        <v>5662000</v>
      </c>
      <c r="B57" s="20"/>
      <c r="C57" s="31">
        <v>63</v>
      </c>
      <c r="D57" s="32">
        <v>59211</v>
      </c>
      <c r="E57" s="33">
        <v>10.5</v>
      </c>
      <c r="F57" s="34">
        <v>35546</v>
      </c>
      <c r="G57" s="35">
        <v>6.3</v>
      </c>
      <c r="H57" s="34">
        <v>23665</v>
      </c>
      <c r="I57" s="35">
        <v>4.2</v>
      </c>
      <c r="J57" s="34">
        <v>267</v>
      </c>
      <c r="K57" s="35">
        <v>4.5</v>
      </c>
      <c r="L57" s="34">
        <v>3977</v>
      </c>
      <c r="M57" s="36">
        <v>62.9</v>
      </c>
      <c r="N57" s="34">
        <v>904</v>
      </c>
      <c r="O57" s="35">
        <v>15.1</v>
      </c>
      <c r="P57" s="34">
        <v>773</v>
      </c>
      <c r="Q57" s="35">
        <v>12.9</v>
      </c>
      <c r="R57" s="34">
        <v>131</v>
      </c>
      <c r="S57" s="35">
        <v>2.2000000000000002</v>
      </c>
      <c r="T57" s="34">
        <v>33938</v>
      </c>
      <c r="U57" s="35">
        <v>6</v>
      </c>
      <c r="V57" s="34">
        <v>9782</v>
      </c>
      <c r="W57" s="45">
        <v>1.73</v>
      </c>
    </row>
    <row r="58" spans="1:23" ht="13.5" customHeight="1">
      <c r="A58" s="1">
        <v>5660000</v>
      </c>
      <c r="B58" s="20" t="s">
        <v>27</v>
      </c>
      <c r="C58" s="31">
        <v>1</v>
      </c>
      <c r="D58" s="32">
        <v>55251</v>
      </c>
      <c r="E58" s="33">
        <v>9.8000000000000007</v>
      </c>
      <c r="F58" s="34">
        <v>36080</v>
      </c>
      <c r="G58" s="35">
        <v>6.4</v>
      </c>
      <c r="H58" s="34">
        <v>19171</v>
      </c>
      <c r="I58" s="35">
        <v>3.4</v>
      </c>
      <c r="J58" s="34">
        <v>246</v>
      </c>
      <c r="K58" s="35">
        <v>4.5</v>
      </c>
      <c r="L58" s="34">
        <v>3679</v>
      </c>
      <c r="M58" s="36">
        <v>62.4</v>
      </c>
      <c r="N58" s="34">
        <v>859</v>
      </c>
      <c r="O58" s="35">
        <v>15.7</v>
      </c>
      <c r="P58" s="34">
        <v>762</v>
      </c>
      <c r="Q58" s="35">
        <v>13.9</v>
      </c>
      <c r="R58" s="34">
        <v>97</v>
      </c>
      <c r="S58" s="35">
        <v>1.8</v>
      </c>
      <c r="T58" s="34">
        <v>33405</v>
      </c>
      <c r="U58" s="35">
        <v>5.9</v>
      </c>
      <c r="V58" s="34">
        <v>10042</v>
      </c>
      <c r="W58" s="45">
        <v>1.77</v>
      </c>
    </row>
    <row r="59" spans="1:23" ht="22.5" customHeight="1">
      <c r="A59" s="1">
        <v>5635065</v>
      </c>
      <c r="B59" s="20"/>
      <c r="C59" s="31">
        <v>2</v>
      </c>
      <c r="D59" s="32">
        <v>54428</v>
      </c>
      <c r="E59" s="33">
        <v>9.6999999999999993</v>
      </c>
      <c r="F59" s="34">
        <v>36720</v>
      </c>
      <c r="G59" s="35">
        <v>6.5</v>
      </c>
      <c r="H59" s="34">
        <v>17708</v>
      </c>
      <c r="I59" s="35">
        <v>3.1</v>
      </c>
      <c r="J59" s="34">
        <v>237</v>
      </c>
      <c r="K59" s="35">
        <v>4.4000000000000004</v>
      </c>
      <c r="L59" s="34">
        <v>3498</v>
      </c>
      <c r="M59" s="36">
        <v>60.4</v>
      </c>
      <c r="N59" s="34">
        <v>754</v>
      </c>
      <c r="O59" s="35">
        <v>13.7</v>
      </c>
      <c r="P59" s="34">
        <v>647</v>
      </c>
      <c r="Q59" s="35">
        <v>11.7</v>
      </c>
      <c r="R59" s="34">
        <v>107</v>
      </c>
      <c r="S59" s="35">
        <v>2</v>
      </c>
      <c r="T59" s="34">
        <v>33966</v>
      </c>
      <c r="U59" s="35">
        <v>6</v>
      </c>
      <c r="V59" s="34">
        <v>9722</v>
      </c>
      <c r="W59" s="45">
        <v>1.73</v>
      </c>
    </row>
    <row r="60" spans="1:23">
      <c r="A60" s="1">
        <v>5639000</v>
      </c>
      <c r="B60" s="20"/>
      <c r="C60" s="31">
        <v>3</v>
      </c>
      <c r="D60" s="32">
        <v>53909</v>
      </c>
      <c r="E60" s="33">
        <v>9.6</v>
      </c>
      <c r="F60" s="34">
        <v>36872</v>
      </c>
      <c r="G60" s="35">
        <v>6.5</v>
      </c>
      <c r="H60" s="34">
        <v>17037</v>
      </c>
      <c r="I60" s="35">
        <v>3</v>
      </c>
      <c r="J60" s="34">
        <v>246</v>
      </c>
      <c r="K60" s="35">
        <v>4.5999999999999996</v>
      </c>
      <c r="L60" s="34">
        <v>3111</v>
      </c>
      <c r="M60" s="36">
        <v>54.6</v>
      </c>
      <c r="N60" s="34">
        <v>445</v>
      </c>
      <c r="O60" s="35">
        <v>8.1999999999999993</v>
      </c>
      <c r="P60" s="34">
        <v>346</v>
      </c>
      <c r="Q60" s="35">
        <v>6.4</v>
      </c>
      <c r="R60" s="34">
        <v>99</v>
      </c>
      <c r="S60" s="35">
        <v>1.8</v>
      </c>
      <c r="T60" s="34">
        <v>34540</v>
      </c>
      <c r="U60" s="35">
        <v>6.1</v>
      </c>
      <c r="V60" s="34">
        <v>10175</v>
      </c>
      <c r="W60" s="45">
        <v>1.8</v>
      </c>
    </row>
    <row r="61" spans="1:23">
      <c r="A61" s="1">
        <v>5649000</v>
      </c>
      <c r="B61" s="20"/>
      <c r="C61" s="31">
        <v>4</v>
      </c>
      <c r="D61" s="32">
        <v>53121</v>
      </c>
      <c r="E61" s="33">
        <v>9.4</v>
      </c>
      <c r="F61" s="34">
        <v>38484</v>
      </c>
      <c r="G61" s="35">
        <v>6.8</v>
      </c>
      <c r="H61" s="34">
        <v>14637</v>
      </c>
      <c r="I61" s="35">
        <v>2.6</v>
      </c>
      <c r="J61" s="34">
        <v>220</v>
      </c>
      <c r="K61" s="35">
        <v>4.0999999999999996</v>
      </c>
      <c r="L61" s="34">
        <v>2856</v>
      </c>
      <c r="M61" s="36">
        <v>51</v>
      </c>
      <c r="N61" s="34">
        <v>436</v>
      </c>
      <c r="O61" s="35">
        <v>8.1999999999999993</v>
      </c>
      <c r="P61" s="34">
        <v>348</v>
      </c>
      <c r="Q61" s="35">
        <v>6.5</v>
      </c>
      <c r="R61" s="34">
        <v>88</v>
      </c>
      <c r="S61" s="35">
        <v>1.7</v>
      </c>
      <c r="T61" s="34">
        <v>34848</v>
      </c>
      <c r="U61" s="35">
        <v>6.2</v>
      </c>
      <c r="V61" s="34">
        <v>10500</v>
      </c>
      <c r="W61" s="45">
        <v>1.86</v>
      </c>
    </row>
    <row r="62" spans="1:23">
      <c r="A62" s="1">
        <v>5656000</v>
      </c>
      <c r="B62" s="20"/>
      <c r="C62" s="31">
        <v>5</v>
      </c>
      <c r="D62" s="32">
        <v>50925</v>
      </c>
      <c r="E62" s="33">
        <v>9</v>
      </c>
      <c r="F62" s="34">
        <v>39884</v>
      </c>
      <c r="G62" s="35">
        <v>7.1</v>
      </c>
      <c r="H62" s="34">
        <v>11041</v>
      </c>
      <c r="I62" s="35">
        <v>2</v>
      </c>
      <c r="J62" s="34">
        <v>187</v>
      </c>
      <c r="K62" s="35">
        <v>3.7</v>
      </c>
      <c r="L62" s="34">
        <v>2657</v>
      </c>
      <c r="M62" s="36">
        <v>49.6</v>
      </c>
      <c r="N62" s="34">
        <v>382</v>
      </c>
      <c r="O62" s="35">
        <v>7.5</v>
      </c>
      <c r="P62" s="34">
        <v>310</v>
      </c>
      <c r="Q62" s="35">
        <v>6.1</v>
      </c>
      <c r="R62" s="34">
        <v>72</v>
      </c>
      <c r="S62" s="35">
        <v>1.4</v>
      </c>
      <c r="T62" s="34">
        <v>35720</v>
      </c>
      <c r="U62" s="35">
        <v>6.3</v>
      </c>
      <c r="V62" s="34">
        <v>10998</v>
      </c>
      <c r="W62" s="45">
        <v>1.94</v>
      </c>
    </row>
    <row r="63" spans="1:23">
      <c r="A63" s="1">
        <v>5666000</v>
      </c>
      <c r="B63" s="20"/>
      <c r="C63" s="31">
        <v>6</v>
      </c>
      <c r="D63" s="32">
        <v>52522</v>
      </c>
      <c r="E63" s="33">
        <v>9.3000000000000007</v>
      </c>
      <c r="F63" s="34">
        <v>38939</v>
      </c>
      <c r="G63" s="35">
        <v>6.9</v>
      </c>
      <c r="H63" s="34">
        <v>13583</v>
      </c>
      <c r="I63" s="35">
        <v>2.4</v>
      </c>
      <c r="J63" s="34">
        <v>203</v>
      </c>
      <c r="K63" s="35">
        <v>4</v>
      </c>
      <c r="L63" s="34">
        <v>2464</v>
      </c>
      <c r="M63" s="36">
        <v>44.8</v>
      </c>
      <c r="N63" s="34">
        <v>363</v>
      </c>
      <c r="O63" s="35">
        <v>6.9</v>
      </c>
      <c r="P63" s="34">
        <v>286</v>
      </c>
      <c r="Q63" s="35">
        <v>5.4</v>
      </c>
      <c r="R63" s="34">
        <v>77</v>
      </c>
      <c r="S63" s="35">
        <v>1.5</v>
      </c>
      <c r="T63" s="34">
        <v>35373</v>
      </c>
      <c r="U63" s="35">
        <v>6.2</v>
      </c>
      <c r="V63" s="34">
        <v>11041</v>
      </c>
      <c r="W63" s="45">
        <v>1.95</v>
      </c>
    </row>
    <row r="64" spans="1:23" ht="22.5" customHeight="1">
      <c r="A64" s="1">
        <v>5681691</v>
      </c>
      <c r="B64" s="20"/>
      <c r="C64" s="31">
        <v>7</v>
      </c>
      <c r="D64" s="32">
        <v>49950</v>
      </c>
      <c r="E64" s="33">
        <v>8.8000000000000007</v>
      </c>
      <c r="F64" s="34">
        <v>40678</v>
      </c>
      <c r="G64" s="35">
        <v>7.2</v>
      </c>
      <c r="H64" s="34">
        <v>9272</v>
      </c>
      <c r="I64" s="35">
        <v>1.6</v>
      </c>
      <c r="J64" s="34">
        <v>203</v>
      </c>
      <c r="K64" s="35">
        <v>4.0999999999999996</v>
      </c>
      <c r="L64" s="34">
        <v>2139</v>
      </c>
      <c r="M64" s="36">
        <v>41.1</v>
      </c>
      <c r="N64" s="34">
        <v>350</v>
      </c>
      <c r="O64" s="35">
        <v>7</v>
      </c>
      <c r="P64" s="34">
        <v>278</v>
      </c>
      <c r="Q64" s="35">
        <v>5.5</v>
      </c>
      <c r="R64" s="34">
        <v>72</v>
      </c>
      <c r="S64" s="35">
        <v>1.4</v>
      </c>
      <c r="T64" s="34">
        <v>35591</v>
      </c>
      <c r="U64" s="35">
        <v>6.3</v>
      </c>
      <c r="V64" s="34">
        <v>11227</v>
      </c>
      <c r="W64" s="45">
        <v>1.98</v>
      </c>
    </row>
    <row r="65" spans="1:23">
      <c r="A65" s="1">
        <v>5689000</v>
      </c>
      <c r="B65" s="20"/>
      <c r="C65" s="31">
        <v>8</v>
      </c>
      <c r="D65" s="32">
        <v>49784</v>
      </c>
      <c r="E65" s="33">
        <v>8.8000000000000007</v>
      </c>
      <c r="F65" s="34">
        <v>40742</v>
      </c>
      <c r="G65" s="35">
        <v>7.2</v>
      </c>
      <c r="H65" s="34">
        <v>9042</v>
      </c>
      <c r="I65" s="35">
        <v>1.6</v>
      </c>
      <c r="J65" s="34">
        <v>184</v>
      </c>
      <c r="K65" s="35">
        <v>3.7</v>
      </c>
      <c r="L65" s="34">
        <v>2079</v>
      </c>
      <c r="M65" s="36">
        <v>40.1</v>
      </c>
      <c r="N65" s="34">
        <v>328</v>
      </c>
      <c r="O65" s="35">
        <v>6.6</v>
      </c>
      <c r="P65" s="34">
        <v>261</v>
      </c>
      <c r="Q65" s="35">
        <v>5.2</v>
      </c>
      <c r="R65" s="34">
        <v>67</v>
      </c>
      <c r="S65" s="35">
        <v>1.3</v>
      </c>
      <c r="T65" s="34">
        <v>35944</v>
      </c>
      <c r="U65" s="35">
        <v>6.3</v>
      </c>
      <c r="V65" s="34">
        <v>11706</v>
      </c>
      <c r="W65" s="45">
        <v>2.06</v>
      </c>
    </row>
    <row r="66" spans="1:23">
      <c r="A66" s="1">
        <v>5691000</v>
      </c>
      <c r="B66" s="20"/>
      <c r="C66" s="31">
        <v>9</v>
      </c>
      <c r="D66" s="32">
        <v>48912</v>
      </c>
      <c r="E66" s="33">
        <v>8.6</v>
      </c>
      <c r="F66" s="34">
        <v>41238</v>
      </c>
      <c r="G66" s="35">
        <v>7.2</v>
      </c>
      <c r="H66" s="34">
        <v>7674</v>
      </c>
      <c r="I66" s="35">
        <v>1.3</v>
      </c>
      <c r="J66" s="34">
        <v>157</v>
      </c>
      <c r="K66" s="35">
        <v>3.2</v>
      </c>
      <c r="L66" s="34">
        <v>2111</v>
      </c>
      <c r="M66" s="36">
        <v>41.4</v>
      </c>
      <c r="N66" s="34">
        <v>303</v>
      </c>
      <c r="O66" s="35">
        <v>6.2</v>
      </c>
      <c r="P66" s="34">
        <v>240</v>
      </c>
      <c r="Q66" s="35">
        <v>4.9000000000000004</v>
      </c>
      <c r="R66" s="34">
        <v>63</v>
      </c>
      <c r="S66" s="35">
        <v>1.3</v>
      </c>
      <c r="T66" s="34">
        <v>34166</v>
      </c>
      <c r="U66" s="35">
        <v>6</v>
      </c>
      <c r="V66" s="34">
        <v>12703</v>
      </c>
      <c r="W66" s="45">
        <v>2.23</v>
      </c>
    </row>
    <row r="67" spans="1:23">
      <c r="A67" s="1">
        <v>5689000</v>
      </c>
      <c r="B67" s="20"/>
      <c r="C67" s="31">
        <v>10</v>
      </c>
      <c r="D67" s="32">
        <v>49065</v>
      </c>
      <c r="E67" s="33">
        <v>8.6245385832307964</v>
      </c>
      <c r="F67" s="34">
        <v>41755</v>
      </c>
      <c r="G67" s="35">
        <v>7.3396027421339429</v>
      </c>
      <c r="H67" s="34">
        <v>7310</v>
      </c>
      <c r="I67" s="35">
        <v>1.2849358410968534</v>
      </c>
      <c r="J67" s="34">
        <v>150</v>
      </c>
      <c r="K67" s="35">
        <v>3.0571690614490983</v>
      </c>
      <c r="L67" s="34">
        <v>2156</v>
      </c>
      <c r="M67" s="36">
        <v>42.1</v>
      </c>
      <c r="N67" s="34">
        <v>308</v>
      </c>
      <c r="O67" s="35">
        <v>6.2</v>
      </c>
      <c r="P67" s="34">
        <v>237</v>
      </c>
      <c r="Q67" s="35">
        <v>4.830327117089575</v>
      </c>
      <c r="R67" s="34">
        <v>71</v>
      </c>
      <c r="S67" s="35">
        <v>1.4</v>
      </c>
      <c r="T67" s="34">
        <v>33958</v>
      </c>
      <c r="U67" s="35">
        <v>5.9690631042362456</v>
      </c>
      <c r="V67" s="34">
        <v>13532</v>
      </c>
      <c r="W67" s="45">
        <v>2.3786254174723149</v>
      </c>
    </row>
    <row r="68" spans="1:23">
      <c r="A68" s="1">
        <v>5684000</v>
      </c>
      <c r="B68" s="20"/>
      <c r="C68" s="31">
        <v>11</v>
      </c>
      <c r="D68" s="32">
        <v>46680</v>
      </c>
      <c r="E68" s="33">
        <v>8.1999999999999993</v>
      </c>
      <c r="F68" s="34">
        <v>44414</v>
      </c>
      <c r="G68" s="35">
        <v>7.8</v>
      </c>
      <c r="H68" s="34">
        <f>D68-F68</f>
        <v>2266</v>
      </c>
      <c r="I68" s="33">
        <f t="shared" ref="I68:I77" si="0">ROUND(H68/$A68*1000,1)</f>
        <v>0.4</v>
      </c>
      <c r="J68" s="34">
        <v>137</v>
      </c>
      <c r="K68" s="35">
        <v>2.9</v>
      </c>
      <c r="L68" s="34">
        <v>2053</v>
      </c>
      <c r="M68" s="36">
        <v>42.1</v>
      </c>
      <c r="N68" s="34">
        <v>302</v>
      </c>
      <c r="O68" s="35">
        <v>6.4</v>
      </c>
      <c r="P68" s="34">
        <v>246</v>
      </c>
      <c r="Q68" s="35">
        <v>5.2</v>
      </c>
      <c r="R68" s="34">
        <v>56</v>
      </c>
      <c r="S68" s="35">
        <v>1.2</v>
      </c>
      <c r="T68" s="34">
        <v>32874</v>
      </c>
      <c r="U68" s="35">
        <v>5.8</v>
      </c>
      <c r="V68" s="34">
        <v>13677</v>
      </c>
      <c r="W68" s="45">
        <v>2.41</v>
      </c>
    </row>
    <row r="69" spans="1:23" ht="22.5" customHeight="1">
      <c r="A69" s="1">
        <v>5670558</v>
      </c>
      <c r="B69" s="20"/>
      <c r="C69" s="31">
        <v>12</v>
      </c>
      <c r="D69" s="32">
        <v>46780</v>
      </c>
      <c r="E69" s="33">
        <v>8.1999999999999993</v>
      </c>
      <c r="F69" s="34">
        <v>43407</v>
      </c>
      <c r="G69" s="35">
        <v>7.7</v>
      </c>
      <c r="H69" s="34">
        <f>D69-F69</f>
        <v>3373</v>
      </c>
      <c r="I69" s="33">
        <f t="shared" si="0"/>
        <v>0.6</v>
      </c>
      <c r="J69" s="34">
        <v>115</v>
      </c>
      <c r="K69" s="35">
        <v>2.5</v>
      </c>
      <c r="L69" s="34">
        <v>2069</v>
      </c>
      <c r="M69" s="36">
        <v>42.4</v>
      </c>
      <c r="N69" s="34">
        <v>259</v>
      </c>
      <c r="O69" s="35">
        <v>5.5</v>
      </c>
      <c r="P69" s="34">
        <v>208</v>
      </c>
      <c r="Q69" s="35">
        <v>4.4000000000000004</v>
      </c>
      <c r="R69" s="34">
        <v>51</v>
      </c>
      <c r="S69" s="35">
        <v>1.1000000000000001</v>
      </c>
      <c r="T69" s="34">
        <v>34529</v>
      </c>
      <c r="U69" s="35">
        <v>6.1</v>
      </c>
      <c r="V69" s="34">
        <v>14233</v>
      </c>
      <c r="W69" s="45">
        <v>2.5099999999999998</v>
      </c>
    </row>
    <row r="70" spans="1:23">
      <c r="A70" s="1">
        <v>5666000</v>
      </c>
      <c r="B70" s="20"/>
      <c r="C70" s="31">
        <v>13</v>
      </c>
      <c r="D70" s="32">
        <v>46236</v>
      </c>
      <c r="E70" s="33">
        <f>ROUND(D70/$A70*1000,1)</f>
        <v>8.1999999999999993</v>
      </c>
      <c r="F70" s="34">
        <v>43642</v>
      </c>
      <c r="G70" s="33">
        <f>ROUND(F70/$A70*1000,1)</f>
        <v>7.7</v>
      </c>
      <c r="H70" s="34">
        <v>2594</v>
      </c>
      <c r="I70" s="33">
        <f t="shared" si="0"/>
        <v>0.5</v>
      </c>
      <c r="J70" s="34">
        <v>152</v>
      </c>
      <c r="K70" s="33">
        <f>ROUND(J70/$D70*1000,1)</f>
        <v>3.3</v>
      </c>
      <c r="L70" s="34">
        <v>2047</v>
      </c>
      <c r="M70" s="33">
        <f>ROUND(L70/(L70+$D70)*1000,1)</f>
        <v>42.4</v>
      </c>
      <c r="N70" s="34">
        <v>257</v>
      </c>
      <c r="O70" s="33">
        <f>ROUND(N70/($P70+$D70)*1000,1)</f>
        <v>5.5</v>
      </c>
      <c r="P70" s="34">
        <v>197</v>
      </c>
      <c r="Q70" s="33">
        <f>ROUND(P70/($P70+$D70)*1000,1)</f>
        <v>4.2</v>
      </c>
      <c r="R70" s="34">
        <v>60</v>
      </c>
      <c r="S70" s="33">
        <f>ROUND(R70/$D70*1000,1)</f>
        <v>1.3</v>
      </c>
      <c r="T70" s="34">
        <v>34425</v>
      </c>
      <c r="U70" s="33">
        <v>6.1</v>
      </c>
      <c r="V70" s="34">
        <v>15626</v>
      </c>
      <c r="W70" s="45">
        <v>2.76</v>
      </c>
    </row>
    <row r="71" spans="1:23">
      <c r="A71" s="1">
        <v>5656000</v>
      </c>
      <c r="B71" s="20"/>
      <c r="C71" s="31">
        <v>14</v>
      </c>
      <c r="D71" s="32">
        <v>46101</v>
      </c>
      <c r="E71" s="33">
        <f>ROUND(D71/$A71*1000,1)</f>
        <v>8.1999999999999993</v>
      </c>
      <c r="F71" s="34">
        <v>44328</v>
      </c>
      <c r="G71" s="33">
        <f>ROUND(F71/$A71*1000,1)</f>
        <v>7.8</v>
      </c>
      <c r="H71" s="34">
        <f>D71-F71</f>
        <v>1773</v>
      </c>
      <c r="I71" s="33">
        <f t="shared" si="0"/>
        <v>0.3</v>
      </c>
      <c r="J71" s="34">
        <v>114</v>
      </c>
      <c r="K71" s="33">
        <f>ROUND(J71/$D71*1000,1)</f>
        <v>2.5</v>
      </c>
      <c r="L71" s="34">
        <v>1913</v>
      </c>
      <c r="M71" s="33">
        <f>ROUND(L71/(L71+$D71)*1000,1)</f>
        <v>39.799999999999997</v>
      </c>
      <c r="N71" s="34">
        <v>244</v>
      </c>
      <c r="O71" s="33">
        <f>ROUND(N71/($P71+$D71)*1000,1)</f>
        <v>5.3</v>
      </c>
      <c r="P71" s="34">
        <v>201</v>
      </c>
      <c r="Q71" s="33">
        <f>ROUND(P71/($P71+$D71)*1000,1)</f>
        <v>4.3</v>
      </c>
      <c r="R71" s="34">
        <v>43</v>
      </c>
      <c r="S71" s="33">
        <f>ROUND(R71/$D71*1000,1)</f>
        <v>0.9</v>
      </c>
      <c r="T71" s="34">
        <v>32662</v>
      </c>
      <c r="U71" s="33">
        <v>5.8</v>
      </c>
      <c r="V71" s="34">
        <v>15676</v>
      </c>
      <c r="W71" s="45">
        <v>2.77</v>
      </c>
    </row>
    <row r="72" spans="1:23">
      <c r="A72" s="1">
        <v>5645000</v>
      </c>
      <c r="B72" s="20"/>
      <c r="C72" s="31">
        <v>15</v>
      </c>
      <c r="D72" s="32">
        <v>44939</v>
      </c>
      <c r="E72" s="33">
        <f>ROUND(D72/$A72*1000,1)</f>
        <v>8</v>
      </c>
      <c r="F72" s="34">
        <v>46247</v>
      </c>
      <c r="G72" s="33">
        <f>ROUND(F72/$A72*1000,1)</f>
        <v>8.1999999999999993</v>
      </c>
      <c r="H72" s="34">
        <f>D72-F72</f>
        <v>-1308</v>
      </c>
      <c r="I72" s="46">
        <f t="shared" si="0"/>
        <v>-0.2</v>
      </c>
      <c r="J72" s="34">
        <v>133</v>
      </c>
      <c r="K72" s="33">
        <f>ROUND(J72/$D72*1000,1)</f>
        <v>3</v>
      </c>
      <c r="L72" s="34">
        <v>1829</v>
      </c>
      <c r="M72" s="33">
        <f>ROUND(L72/(L72+$D72)*1000,1)</f>
        <v>39.1</v>
      </c>
      <c r="N72" s="34">
        <v>251</v>
      </c>
      <c r="O72" s="33">
        <f>ROUND(N72/($P72+$D72)*1000,1)</f>
        <v>5.6</v>
      </c>
      <c r="P72" s="34">
        <v>197</v>
      </c>
      <c r="Q72" s="33">
        <f>ROUND(P72/($P72+$D72)*1000,1)</f>
        <v>4.4000000000000004</v>
      </c>
      <c r="R72" s="34">
        <v>54</v>
      </c>
      <c r="S72" s="33">
        <f>ROUND(R72/$D72*1000,1)</f>
        <v>1.2</v>
      </c>
      <c r="T72" s="34">
        <v>32354</v>
      </c>
      <c r="U72" s="33">
        <f>ROUND(T72/$A72*1000,1)</f>
        <v>5.7</v>
      </c>
      <c r="V72" s="34">
        <v>15365</v>
      </c>
      <c r="W72" s="45">
        <f>ROUND(V72/$A72*1000,2)</f>
        <v>2.72</v>
      </c>
    </row>
    <row r="73" spans="1:23">
      <c r="A73" s="1">
        <v>5630000</v>
      </c>
      <c r="B73" s="20"/>
      <c r="C73" s="31">
        <v>16</v>
      </c>
      <c r="D73" s="32">
        <v>44020</v>
      </c>
      <c r="E73" s="33">
        <f>ROUND(D73/$A73*1000,1)</f>
        <v>7.8</v>
      </c>
      <c r="F73" s="34">
        <v>47335</v>
      </c>
      <c r="G73" s="33">
        <f>ROUND(F73/$A73*1000,1)</f>
        <v>8.4</v>
      </c>
      <c r="H73" s="34">
        <f>D73-F73</f>
        <v>-3315</v>
      </c>
      <c r="I73" s="46">
        <f t="shared" si="0"/>
        <v>-0.6</v>
      </c>
      <c r="J73" s="34">
        <v>142</v>
      </c>
      <c r="K73" s="33">
        <f>ROUND(J73/$D73*1000,1)</f>
        <v>3.2</v>
      </c>
      <c r="L73" s="34">
        <v>1780</v>
      </c>
      <c r="M73" s="33">
        <f>ROUND(L73/(L73+$D73)*1000,1)</f>
        <v>38.9</v>
      </c>
      <c r="N73" s="34">
        <v>228</v>
      </c>
      <c r="O73" s="33">
        <f>ROUND(N73/($P73+$D73)*1000,1)</f>
        <v>5.2</v>
      </c>
      <c r="P73" s="34">
        <v>170</v>
      </c>
      <c r="Q73" s="33">
        <f>ROUND(P73/($P73+$D73)*1000,1)</f>
        <v>3.8</v>
      </c>
      <c r="R73" s="34">
        <v>58</v>
      </c>
      <c r="S73" s="33">
        <f>ROUND(R73/$D73*1000,1)</f>
        <v>1.3</v>
      </c>
      <c r="T73" s="34">
        <v>30710</v>
      </c>
      <c r="U73" s="33">
        <f>ROUND(T73/$A73*1000,1)</f>
        <v>5.5</v>
      </c>
      <c r="V73" s="34">
        <v>14564</v>
      </c>
      <c r="W73" s="45">
        <f>ROUND(V73/$A73*1000,2)</f>
        <v>2.59</v>
      </c>
    </row>
    <row r="74" spans="1:23" ht="21.75" customHeight="1">
      <c r="B74" s="20"/>
      <c r="C74" s="31">
        <v>17</v>
      </c>
      <c r="D74" s="32">
        <v>41420</v>
      </c>
      <c r="E74" s="33">
        <v>7.4</v>
      </c>
      <c r="F74" s="34">
        <v>49982</v>
      </c>
      <c r="G74" s="33">
        <v>8.9</v>
      </c>
      <c r="H74" s="34">
        <v>-8562</v>
      </c>
      <c r="I74" s="46">
        <v>-1.5</v>
      </c>
      <c r="J74" s="34">
        <v>115</v>
      </c>
      <c r="K74" s="33">
        <v>2.8</v>
      </c>
      <c r="L74" s="34">
        <v>1664</v>
      </c>
      <c r="M74" s="33">
        <v>38.6</v>
      </c>
      <c r="N74" s="34">
        <v>212</v>
      </c>
      <c r="O74" s="33">
        <v>5.0999999999999996</v>
      </c>
      <c r="P74" s="34">
        <v>166</v>
      </c>
      <c r="Q74" s="33">
        <v>4</v>
      </c>
      <c r="R74" s="34">
        <v>46</v>
      </c>
      <c r="S74" s="33">
        <v>1.1000000000000001</v>
      </c>
      <c r="T74" s="34">
        <v>29708</v>
      </c>
      <c r="U74" s="33">
        <v>5.3</v>
      </c>
      <c r="V74" s="34">
        <v>13597</v>
      </c>
      <c r="W74" s="45">
        <v>2.42</v>
      </c>
    </row>
    <row r="75" spans="1:23">
      <c r="B75" s="20"/>
      <c r="C75" s="31">
        <v>18</v>
      </c>
      <c r="D75" s="32">
        <v>42204</v>
      </c>
      <c r="E75" s="33">
        <v>7.6</v>
      </c>
      <c r="F75" s="34">
        <v>50229</v>
      </c>
      <c r="G75" s="33">
        <v>9</v>
      </c>
      <c r="H75" s="34">
        <v>-8025</v>
      </c>
      <c r="I75" s="46">
        <v>-1.4</v>
      </c>
      <c r="J75" s="34">
        <v>116</v>
      </c>
      <c r="K75" s="33">
        <v>2.7</v>
      </c>
      <c r="L75" s="34">
        <v>1552</v>
      </c>
      <c r="M75" s="33">
        <v>35.5</v>
      </c>
      <c r="N75" s="34">
        <v>215</v>
      </c>
      <c r="O75" s="33">
        <v>5.0999999999999996</v>
      </c>
      <c r="P75" s="34">
        <v>175</v>
      </c>
      <c r="Q75" s="33">
        <v>4.0999999999999996</v>
      </c>
      <c r="R75" s="34">
        <v>40</v>
      </c>
      <c r="S75" s="33">
        <v>0.9</v>
      </c>
      <c r="T75" s="34">
        <v>30210</v>
      </c>
      <c r="U75" s="33">
        <v>5.4</v>
      </c>
      <c r="V75" s="34">
        <v>13182</v>
      </c>
      <c r="W75" s="45">
        <v>2.36</v>
      </c>
    </row>
    <row r="76" spans="1:23">
      <c r="B76" s="20"/>
      <c r="C76" s="31">
        <v>19</v>
      </c>
      <c r="D76" s="32">
        <v>41550</v>
      </c>
      <c r="E76" s="33">
        <v>7.5</v>
      </c>
      <c r="F76" s="34">
        <v>51456</v>
      </c>
      <c r="G76" s="33">
        <v>9.3000000000000007</v>
      </c>
      <c r="H76" s="34">
        <v>-9906</v>
      </c>
      <c r="I76" s="46">
        <v>-1.8</v>
      </c>
      <c r="J76" s="34">
        <v>111</v>
      </c>
      <c r="K76" s="33">
        <v>2.7</v>
      </c>
      <c r="L76" s="34">
        <v>1481</v>
      </c>
      <c r="M76" s="33">
        <v>34.4</v>
      </c>
      <c r="N76" s="34">
        <v>191</v>
      </c>
      <c r="O76" s="33">
        <v>4.5999999999999996</v>
      </c>
      <c r="P76" s="34">
        <v>152</v>
      </c>
      <c r="Q76" s="33">
        <v>3.6</v>
      </c>
      <c r="R76" s="34">
        <v>39</v>
      </c>
      <c r="S76" s="33">
        <v>0.9</v>
      </c>
      <c r="T76" s="34">
        <v>28825</v>
      </c>
      <c r="U76" s="33">
        <v>5.2</v>
      </c>
      <c r="V76" s="34">
        <v>12956</v>
      </c>
      <c r="W76" s="45">
        <v>2.33</v>
      </c>
    </row>
    <row r="77" spans="1:23">
      <c r="A77" s="1">
        <v>5517000</v>
      </c>
      <c r="B77" s="20"/>
      <c r="C77" s="31">
        <v>20</v>
      </c>
      <c r="D77" s="32">
        <v>41074</v>
      </c>
      <c r="E77" s="33">
        <f>ROUND(D77/$A77*1000,1)</f>
        <v>7.4</v>
      </c>
      <c r="F77" s="34">
        <v>52955</v>
      </c>
      <c r="G77" s="33">
        <f>ROUND(F77/$A77*1000,1)</f>
        <v>9.6</v>
      </c>
      <c r="H77" s="34">
        <f>D77-F77</f>
        <v>-11881</v>
      </c>
      <c r="I77" s="46">
        <f t="shared" si="0"/>
        <v>-2.2000000000000002</v>
      </c>
      <c r="J77" s="34">
        <v>99</v>
      </c>
      <c r="K77" s="33">
        <f>ROUND(J77/$D77*1000,1)</f>
        <v>2.4</v>
      </c>
      <c r="L77" s="34">
        <v>1412</v>
      </c>
      <c r="M77" s="33">
        <f>ROUND(L77/(L77+$D77)*1000,1)</f>
        <v>33.200000000000003</v>
      </c>
      <c r="N77" s="34">
        <v>195</v>
      </c>
      <c r="O77" s="33">
        <f>ROUND(N77/($P77+$D77)*1000,1)</f>
        <v>4.7</v>
      </c>
      <c r="P77" s="34">
        <v>160</v>
      </c>
      <c r="Q77" s="33">
        <f>ROUND(P77/($P77+$D77)*1000,1)</f>
        <v>3.9</v>
      </c>
      <c r="R77" s="34">
        <v>35</v>
      </c>
      <c r="S77" s="33">
        <f>ROUND(R77/$D77*1000,1)</f>
        <v>0.9</v>
      </c>
      <c r="T77" s="34">
        <v>29115</v>
      </c>
      <c r="U77" s="33">
        <f>ROUND(T77/$A77*1000,1)</f>
        <v>5.3</v>
      </c>
      <c r="V77" s="34">
        <v>12677</v>
      </c>
      <c r="W77" s="45">
        <f>ROUND(V77/$A77*1000,2)</f>
        <v>2.2999999999999998</v>
      </c>
    </row>
    <row r="78" spans="1:23">
      <c r="B78" s="20"/>
      <c r="C78" s="31">
        <v>21</v>
      </c>
      <c r="D78" s="32">
        <v>40165</v>
      </c>
      <c r="E78" s="33">
        <v>7.3</v>
      </c>
      <c r="F78" s="34">
        <v>53221</v>
      </c>
      <c r="G78" s="33">
        <v>9.6999999999999993</v>
      </c>
      <c r="H78" s="34">
        <v>-13056</v>
      </c>
      <c r="I78" s="46">
        <v>-2.4</v>
      </c>
      <c r="J78" s="34">
        <v>89</v>
      </c>
      <c r="K78" s="33">
        <v>2.2000000000000002</v>
      </c>
      <c r="L78" s="34">
        <v>1361</v>
      </c>
      <c r="M78" s="33">
        <v>32.799999999999997</v>
      </c>
      <c r="N78" s="34">
        <v>178</v>
      </c>
      <c r="O78" s="33">
        <f>ROUND(N78/($P78+$D78)*1000,1)</f>
        <v>4.4000000000000004</v>
      </c>
      <c r="P78" s="34">
        <v>147</v>
      </c>
      <c r="Q78" s="33">
        <v>3.6</v>
      </c>
      <c r="R78" s="34">
        <v>31</v>
      </c>
      <c r="S78" s="33">
        <v>0.8</v>
      </c>
      <c r="T78" s="34">
        <v>28271</v>
      </c>
      <c r="U78" s="33">
        <v>5.2</v>
      </c>
      <c r="V78" s="34">
        <v>12294</v>
      </c>
      <c r="W78" s="45">
        <v>2.2400000000000002</v>
      </c>
    </row>
    <row r="79" spans="1:23" ht="21.75" customHeight="1">
      <c r="A79" s="1">
        <v>5486250</v>
      </c>
      <c r="B79" s="20"/>
      <c r="C79" s="31">
        <v>22</v>
      </c>
      <c r="D79" s="32">
        <v>40158</v>
      </c>
      <c r="E79" s="33">
        <v>7.3245602035512025</v>
      </c>
      <c r="F79" s="34">
        <v>55404</v>
      </c>
      <c r="G79" s="33">
        <v>10.10533227545074</v>
      </c>
      <c r="H79" s="34">
        <v>-15246</v>
      </c>
      <c r="I79" s="46">
        <v>-2.7807720718995377</v>
      </c>
      <c r="J79" s="34">
        <v>84</v>
      </c>
      <c r="K79" s="33">
        <v>2.0917376363364713</v>
      </c>
      <c r="L79" s="34">
        <v>1260</v>
      </c>
      <c r="M79" s="33">
        <v>30.421555845284658</v>
      </c>
      <c r="N79" s="34">
        <v>171</v>
      </c>
      <c r="O79" s="33">
        <v>4.2401249721044412</v>
      </c>
      <c r="P79" s="34">
        <v>138</v>
      </c>
      <c r="Q79" s="33">
        <v>3.4218552406456895</v>
      </c>
      <c r="R79" s="34">
        <v>33</v>
      </c>
      <c r="S79" s="33">
        <v>0.82175407141789936</v>
      </c>
      <c r="T79" s="34">
        <v>28389</v>
      </c>
      <c r="U79" s="33">
        <v>5.1779705069628736</v>
      </c>
      <c r="V79" s="34">
        <v>12596</v>
      </c>
      <c r="W79" s="45">
        <v>2.2974291629047996</v>
      </c>
    </row>
    <row r="80" spans="1:23" ht="14.25" customHeight="1">
      <c r="A80" s="1">
        <v>5467000</v>
      </c>
      <c r="B80" s="20"/>
      <c r="C80" s="31">
        <v>23</v>
      </c>
      <c r="D80" s="32">
        <v>39292</v>
      </c>
      <c r="E80" s="33">
        <v>7.2</v>
      </c>
      <c r="F80" s="34">
        <v>56970</v>
      </c>
      <c r="G80" s="33">
        <v>10.4</v>
      </c>
      <c r="H80" s="34">
        <v>-17678</v>
      </c>
      <c r="I80" s="46">
        <v>-3.2</v>
      </c>
      <c r="J80" s="34">
        <v>84</v>
      </c>
      <c r="K80" s="33">
        <v>2.1</v>
      </c>
      <c r="L80" s="34">
        <v>1309</v>
      </c>
      <c r="M80" s="33">
        <v>32.200000000000003</v>
      </c>
      <c r="N80" s="34">
        <v>168</v>
      </c>
      <c r="O80" s="33">
        <v>4.3</v>
      </c>
      <c r="P80" s="34">
        <v>138</v>
      </c>
      <c r="Q80" s="33">
        <v>3.5</v>
      </c>
      <c r="R80" s="34">
        <v>30</v>
      </c>
      <c r="S80" s="33">
        <v>0.8</v>
      </c>
      <c r="T80" s="34">
        <v>26518</v>
      </c>
      <c r="U80" s="33">
        <v>4.9000000000000004</v>
      </c>
      <c r="V80" s="34">
        <v>11847</v>
      </c>
      <c r="W80" s="45">
        <v>2.17</v>
      </c>
    </row>
    <row r="81" spans="1:23" ht="22.5" customHeight="1">
      <c r="A81" s="1">
        <v>126180000</v>
      </c>
      <c r="B81" s="47" t="s">
        <v>28</v>
      </c>
      <c r="C81" s="47"/>
      <c r="D81" s="48">
        <v>1050806</v>
      </c>
      <c r="E81" s="49">
        <v>8.3000000000000007</v>
      </c>
      <c r="F81" s="50">
        <v>1253066</v>
      </c>
      <c r="G81" s="49">
        <v>9.9</v>
      </c>
      <c r="H81" s="50">
        <v>-202260</v>
      </c>
      <c r="I81" s="49">
        <v>-1.6</v>
      </c>
      <c r="J81" s="50">
        <v>2463</v>
      </c>
      <c r="K81" s="49">
        <v>2.2999999999999998</v>
      </c>
      <c r="L81" s="50">
        <v>25751</v>
      </c>
      <c r="M81" s="49">
        <v>23.9</v>
      </c>
      <c r="N81" s="50">
        <v>4315</v>
      </c>
      <c r="O81" s="49">
        <v>4.0999999999999996</v>
      </c>
      <c r="P81" s="50">
        <v>3491</v>
      </c>
      <c r="Q81" s="49">
        <v>3.3</v>
      </c>
      <c r="R81" s="50">
        <v>824</v>
      </c>
      <c r="S81" s="49">
        <v>0.8</v>
      </c>
      <c r="T81" s="50">
        <v>661895</v>
      </c>
      <c r="U81" s="49">
        <v>5.2</v>
      </c>
      <c r="V81" s="50">
        <v>235719</v>
      </c>
      <c r="W81" s="51">
        <v>1.87</v>
      </c>
    </row>
    <row r="82" spans="1:23">
      <c r="C82" s="3" t="s">
        <v>29</v>
      </c>
    </row>
    <row r="83" spans="1:23">
      <c r="C83" s="3" t="s">
        <v>30</v>
      </c>
    </row>
    <row r="84" spans="1:23">
      <c r="C84" s="3" t="s">
        <v>31</v>
      </c>
    </row>
    <row r="85" spans="1:23">
      <c r="C85" s="3" t="s">
        <v>32</v>
      </c>
    </row>
    <row r="86" spans="1:23">
      <c r="D86" s="53" t="s">
        <v>33</v>
      </c>
    </row>
  </sheetData>
  <mergeCells count="10">
    <mergeCell ref="T3:U3"/>
    <mergeCell ref="V3:W3"/>
    <mergeCell ref="B4:C4"/>
    <mergeCell ref="B81:C81"/>
    <mergeCell ref="D3:E3"/>
    <mergeCell ref="F3:G3"/>
    <mergeCell ref="H3:I3"/>
    <mergeCell ref="J3:K3"/>
    <mergeCell ref="L3:M3"/>
    <mergeCell ref="N3:S3"/>
  </mergeCells>
  <phoneticPr fontId="3"/>
  <pageMargins left="0.39370078740157483" right="0.39370078740157483" top="0.59055118110236227" bottom="0.39370078740157483" header="0.51181102362204722" footer="0.51181102362204722"/>
  <pageSetup paperSize="9" scale="65" fitToWidth="0" orientation="portrait" r:id="rId1"/>
  <headerFooter alignWithMargins="0"/>
  <colBreaks count="1" manualBreakCount="1">
    <brk id="11" max="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P290"/>
  <sheetViews>
    <sheetView tabSelected="1" view="pageBreakPreview" zoomScaleNormal="100" zoomScaleSheetLayoutView="100" workbookViewId="0">
      <selection activeCell="H15" sqref="H15"/>
    </sheetView>
  </sheetViews>
  <sheetFormatPr defaultRowHeight="13.5"/>
  <cols>
    <col min="1" max="1" width="14.625" customWidth="1"/>
    <col min="2" max="6" width="7.625" customWidth="1"/>
    <col min="7" max="7" width="7.625" style="248" customWidth="1"/>
    <col min="8" max="15" width="7.625" customWidth="1"/>
  </cols>
  <sheetData>
    <row r="1" spans="1:16">
      <c r="A1" s="223"/>
    </row>
    <row r="2" spans="1:16">
      <c r="A2" s="223"/>
      <c r="B2" t="s">
        <v>514</v>
      </c>
      <c r="N2" t="s">
        <v>176</v>
      </c>
    </row>
    <row r="3" spans="1:16">
      <c r="A3" s="223"/>
      <c r="N3" t="s">
        <v>177</v>
      </c>
    </row>
    <row r="4" spans="1:16" ht="33.75" customHeight="1">
      <c r="A4" s="357" t="s">
        <v>178</v>
      </c>
      <c r="B4" s="302" t="s">
        <v>112</v>
      </c>
      <c r="C4" s="302" t="s">
        <v>113</v>
      </c>
      <c r="D4" s="302" t="s">
        <v>492</v>
      </c>
      <c r="E4" s="302" t="s">
        <v>493</v>
      </c>
      <c r="F4" s="302" t="s">
        <v>494</v>
      </c>
      <c r="G4" s="334" t="s">
        <v>495</v>
      </c>
      <c r="H4" s="303" t="s">
        <v>496</v>
      </c>
      <c r="I4" s="304"/>
      <c r="J4" s="305"/>
      <c r="K4" s="303" t="s">
        <v>497</v>
      </c>
      <c r="L4" s="304"/>
      <c r="M4" s="305"/>
      <c r="N4" s="306" t="s">
        <v>498</v>
      </c>
      <c r="O4" s="306" t="s">
        <v>499</v>
      </c>
    </row>
    <row r="5" spans="1:16" ht="17.25" customHeight="1">
      <c r="A5" s="337"/>
      <c r="B5" s="307"/>
      <c r="C5" s="307"/>
      <c r="D5" s="307"/>
      <c r="E5" s="307"/>
      <c r="F5" s="307"/>
      <c r="G5" s="338"/>
      <c r="H5" s="308"/>
      <c r="I5" s="309" t="s">
        <v>189</v>
      </c>
      <c r="J5" s="309" t="s">
        <v>190</v>
      </c>
      <c r="K5" s="310"/>
      <c r="L5" s="311"/>
      <c r="M5" s="312"/>
      <c r="N5" s="313"/>
      <c r="O5" s="313"/>
    </row>
    <row r="6" spans="1:16">
      <c r="A6" s="358" t="s">
        <v>188</v>
      </c>
      <c r="B6" s="307"/>
      <c r="C6" s="307"/>
      <c r="D6" s="307"/>
      <c r="E6" s="307"/>
      <c r="F6" s="307"/>
      <c r="G6" s="338"/>
      <c r="H6" s="314" t="s">
        <v>500</v>
      </c>
      <c r="I6" s="315" t="s">
        <v>233</v>
      </c>
      <c r="J6" s="315" t="s">
        <v>195</v>
      </c>
      <c r="K6" s="314" t="s">
        <v>500</v>
      </c>
      <c r="L6" s="314" t="s">
        <v>196</v>
      </c>
      <c r="M6" s="314" t="s">
        <v>197</v>
      </c>
      <c r="N6" s="313"/>
      <c r="O6" s="313"/>
    </row>
    <row r="7" spans="1:16" ht="28.5" customHeight="1">
      <c r="A7" s="359" t="s">
        <v>286</v>
      </c>
      <c r="B7" s="360" t="s">
        <v>501</v>
      </c>
      <c r="C7" s="360" t="s">
        <v>501</v>
      </c>
      <c r="D7" s="360" t="s">
        <v>501</v>
      </c>
      <c r="E7" s="360" t="s">
        <v>502</v>
      </c>
      <c r="F7" s="360" t="s">
        <v>502</v>
      </c>
      <c r="G7" s="361" t="s">
        <v>502</v>
      </c>
      <c r="H7" s="360" t="s">
        <v>503</v>
      </c>
      <c r="I7" s="360" t="s">
        <v>503</v>
      </c>
      <c r="J7" s="360" t="s">
        <v>504</v>
      </c>
      <c r="K7" s="317"/>
      <c r="L7" s="317"/>
      <c r="M7" s="317"/>
      <c r="N7" s="317" t="s">
        <v>501</v>
      </c>
      <c r="O7" s="362" t="s">
        <v>501</v>
      </c>
      <c r="P7" s="363"/>
    </row>
    <row r="8" spans="1:16" ht="7.5" customHeight="1">
      <c r="A8" s="364"/>
      <c r="B8" s="365"/>
      <c r="C8" s="366"/>
      <c r="D8" s="366"/>
      <c r="E8" s="366"/>
      <c r="F8" s="366"/>
      <c r="G8" s="367"/>
      <c r="H8" s="366"/>
      <c r="I8" s="366"/>
      <c r="J8" s="366"/>
      <c r="K8" s="366"/>
      <c r="L8" s="366"/>
      <c r="M8" s="366"/>
      <c r="N8" s="366"/>
      <c r="O8" s="366"/>
      <c r="P8" s="363"/>
    </row>
    <row r="9" spans="1:16" ht="18.75" customHeight="1">
      <c r="A9" s="368" t="s">
        <v>199</v>
      </c>
      <c r="B9" s="369">
        <v>7.2</v>
      </c>
      <c r="C9" s="370">
        <v>10.4</v>
      </c>
      <c r="D9" s="370">
        <v>-3.2</v>
      </c>
      <c r="E9" s="370">
        <v>96.8</v>
      </c>
      <c r="F9" s="370">
        <v>2.1</v>
      </c>
      <c r="G9" s="371">
        <v>1</v>
      </c>
      <c r="H9" s="370">
        <v>4.3</v>
      </c>
      <c r="I9" s="370">
        <v>3.5</v>
      </c>
      <c r="J9" s="370">
        <v>0.8</v>
      </c>
      <c r="K9" s="370">
        <v>32.200000000000003</v>
      </c>
      <c r="L9" s="370">
        <v>12.6</v>
      </c>
      <c r="M9" s="370">
        <v>19.600000000000001</v>
      </c>
      <c r="N9" s="370">
        <v>4.9000000000000004</v>
      </c>
      <c r="O9" s="372">
        <v>2.17</v>
      </c>
    </row>
    <row r="10" spans="1:16" ht="18.75" customHeight="1">
      <c r="A10" s="368" t="s">
        <v>287</v>
      </c>
      <c r="B10" s="369">
        <v>7.6</v>
      </c>
      <c r="C10" s="370">
        <v>8.3000000000000007</v>
      </c>
      <c r="D10" s="370">
        <v>-0.7</v>
      </c>
      <c r="E10" s="370">
        <v>96.1</v>
      </c>
      <c r="F10" s="370">
        <v>2.8</v>
      </c>
      <c r="G10" s="371">
        <v>1.4</v>
      </c>
      <c r="H10" s="370">
        <v>4.8</v>
      </c>
      <c r="I10" s="370">
        <v>3.8</v>
      </c>
      <c r="J10" s="370">
        <v>1</v>
      </c>
      <c r="K10" s="370">
        <v>33.6</v>
      </c>
      <c r="L10" s="370">
        <v>12.8</v>
      </c>
      <c r="M10" s="370">
        <v>20.8</v>
      </c>
      <c r="N10" s="370">
        <v>5.5</v>
      </c>
      <c r="O10" s="372">
        <v>2.4300000000000002</v>
      </c>
    </row>
    <row r="11" spans="1:16" ht="18.75" customHeight="1">
      <c r="A11" s="373" t="s">
        <v>250</v>
      </c>
      <c r="B11" s="369">
        <v>7.6</v>
      </c>
      <c r="C11" s="370">
        <v>8.3000000000000007</v>
      </c>
      <c r="D11" s="370">
        <v>-0.7</v>
      </c>
      <c r="E11" s="370">
        <v>96.1</v>
      </c>
      <c r="F11" s="370">
        <v>2.8</v>
      </c>
      <c r="G11" s="371">
        <v>1.4</v>
      </c>
      <c r="H11" s="370">
        <v>4.8</v>
      </c>
      <c r="I11" s="370">
        <v>3.8</v>
      </c>
      <c r="J11" s="370">
        <v>1</v>
      </c>
      <c r="K11" s="370">
        <v>33.6</v>
      </c>
      <c r="L11" s="370">
        <v>12.8</v>
      </c>
      <c r="M11" s="370">
        <v>20.8</v>
      </c>
      <c r="N11" s="370">
        <v>5.5</v>
      </c>
      <c r="O11" s="372">
        <v>2.4300000000000002</v>
      </c>
    </row>
    <row r="12" spans="1:16" ht="18.75" customHeight="1">
      <c r="A12" s="368" t="s">
        <v>288</v>
      </c>
      <c r="B12" s="369">
        <v>5.3</v>
      </c>
      <c r="C12" s="370">
        <v>14.5</v>
      </c>
      <c r="D12" s="370">
        <v>-9.1999999999999993</v>
      </c>
      <c r="E12" s="370">
        <v>133.69999999999999</v>
      </c>
      <c r="F12" s="370">
        <v>4.4000000000000004</v>
      </c>
      <c r="G12" s="371">
        <v>0</v>
      </c>
      <c r="H12" s="370">
        <v>1.5</v>
      </c>
      <c r="I12" s="370">
        <v>1.5</v>
      </c>
      <c r="J12" s="370">
        <v>0</v>
      </c>
      <c r="K12" s="370">
        <v>29.6</v>
      </c>
      <c r="L12" s="370">
        <v>8.5</v>
      </c>
      <c r="M12" s="370">
        <v>21.2</v>
      </c>
      <c r="N12" s="370">
        <v>3.8</v>
      </c>
      <c r="O12" s="372">
        <v>2.08</v>
      </c>
    </row>
    <row r="13" spans="1:16" ht="18.75" customHeight="1">
      <c r="A13" s="373" t="s">
        <v>252</v>
      </c>
      <c r="B13" s="369">
        <v>5.3</v>
      </c>
      <c r="C13" s="370">
        <v>14.5</v>
      </c>
      <c r="D13" s="370">
        <v>-9.1999999999999993</v>
      </c>
      <c r="E13" s="370">
        <v>133.69999999999999</v>
      </c>
      <c r="F13" s="370">
        <v>4.4000000000000004</v>
      </c>
      <c r="G13" s="371">
        <v>0</v>
      </c>
      <c r="H13" s="370">
        <v>1.5</v>
      </c>
      <c r="I13" s="370">
        <v>1.5</v>
      </c>
      <c r="J13" s="370">
        <v>0</v>
      </c>
      <c r="K13" s="370">
        <v>29.6</v>
      </c>
      <c r="L13" s="370">
        <v>8.5</v>
      </c>
      <c r="M13" s="370">
        <v>21.2</v>
      </c>
      <c r="N13" s="370">
        <v>3.8</v>
      </c>
      <c r="O13" s="372">
        <v>2.08</v>
      </c>
    </row>
    <row r="14" spans="1:16" ht="18.75" customHeight="1">
      <c r="A14" s="368" t="s">
        <v>289</v>
      </c>
      <c r="B14" s="369">
        <v>6.4</v>
      </c>
      <c r="C14" s="370">
        <v>12.8</v>
      </c>
      <c r="D14" s="370">
        <v>-6.3</v>
      </c>
      <c r="E14" s="370">
        <v>97</v>
      </c>
      <c r="F14" s="370">
        <v>0.6</v>
      </c>
      <c r="G14" s="371">
        <v>0.6</v>
      </c>
      <c r="H14" s="370">
        <v>2.8</v>
      </c>
      <c r="I14" s="370">
        <v>2.8</v>
      </c>
      <c r="J14" s="370">
        <v>0</v>
      </c>
      <c r="K14" s="370">
        <v>48.3</v>
      </c>
      <c r="L14" s="370">
        <v>17.7</v>
      </c>
      <c r="M14" s="370">
        <v>30.6</v>
      </c>
      <c r="N14" s="370">
        <v>4.7</v>
      </c>
      <c r="O14" s="372">
        <v>2.33</v>
      </c>
    </row>
    <row r="15" spans="1:16" ht="18.75" customHeight="1">
      <c r="A15" s="373" t="s">
        <v>251</v>
      </c>
      <c r="B15" s="369">
        <v>6.4</v>
      </c>
      <c r="C15" s="370">
        <v>12.8</v>
      </c>
      <c r="D15" s="370">
        <v>-6.3</v>
      </c>
      <c r="E15" s="370">
        <v>97</v>
      </c>
      <c r="F15" s="370">
        <v>0.6</v>
      </c>
      <c r="G15" s="371">
        <v>0.6</v>
      </c>
      <c r="H15" s="370">
        <v>2.8</v>
      </c>
      <c r="I15" s="370">
        <v>2.8</v>
      </c>
      <c r="J15" s="370">
        <v>0</v>
      </c>
      <c r="K15" s="370">
        <v>48.3</v>
      </c>
      <c r="L15" s="370">
        <v>17.7</v>
      </c>
      <c r="M15" s="370">
        <v>30.6</v>
      </c>
      <c r="N15" s="370">
        <v>4.7</v>
      </c>
      <c r="O15" s="372">
        <v>2.33</v>
      </c>
    </row>
    <row r="16" spans="1:16" ht="18.75" customHeight="1">
      <c r="A16" s="368" t="s">
        <v>291</v>
      </c>
      <c r="B16" s="369">
        <v>7.5</v>
      </c>
      <c r="C16" s="370">
        <v>11</v>
      </c>
      <c r="D16" s="370">
        <v>-3.5</v>
      </c>
      <c r="E16" s="370">
        <v>89.2</v>
      </c>
      <c r="F16" s="370">
        <v>2.2999999999999998</v>
      </c>
      <c r="G16" s="371">
        <v>1.2</v>
      </c>
      <c r="H16" s="370">
        <v>3.9</v>
      </c>
      <c r="I16" s="370">
        <v>3.5</v>
      </c>
      <c r="J16" s="370">
        <v>0.4</v>
      </c>
      <c r="K16" s="370">
        <v>34.799999999999997</v>
      </c>
      <c r="L16" s="370">
        <v>12</v>
      </c>
      <c r="M16" s="370">
        <v>22.8</v>
      </c>
      <c r="N16" s="370">
        <v>5</v>
      </c>
      <c r="O16" s="372">
        <v>2.0299999999999998</v>
      </c>
    </row>
    <row r="17" spans="1:15" ht="18.75" customHeight="1">
      <c r="A17" s="373" t="s">
        <v>253</v>
      </c>
      <c r="B17" s="369">
        <v>7.5</v>
      </c>
      <c r="C17" s="370">
        <v>11</v>
      </c>
      <c r="D17" s="370">
        <v>-3.5</v>
      </c>
      <c r="E17" s="370">
        <v>89.2</v>
      </c>
      <c r="F17" s="370">
        <v>2.2999999999999998</v>
      </c>
      <c r="G17" s="371">
        <v>1.2</v>
      </c>
      <c r="H17" s="370">
        <v>3.9</v>
      </c>
      <c r="I17" s="370">
        <v>3.5</v>
      </c>
      <c r="J17" s="370">
        <v>0.4</v>
      </c>
      <c r="K17" s="370">
        <v>34.799999999999997</v>
      </c>
      <c r="L17" s="370">
        <v>12</v>
      </c>
      <c r="M17" s="370">
        <v>22.8</v>
      </c>
      <c r="N17" s="370">
        <v>5</v>
      </c>
      <c r="O17" s="372">
        <v>2.0299999999999998</v>
      </c>
    </row>
    <row r="18" spans="1:15" ht="18.75" customHeight="1">
      <c r="A18" s="368" t="s">
        <v>294</v>
      </c>
      <c r="B18" s="369">
        <v>5.6</v>
      </c>
      <c r="C18" s="370">
        <v>9.1</v>
      </c>
      <c r="D18" s="370">
        <v>-3.5</v>
      </c>
      <c r="E18" s="370">
        <v>96.7</v>
      </c>
      <c r="F18" s="370">
        <v>1.7</v>
      </c>
      <c r="G18" s="371">
        <v>0.9</v>
      </c>
      <c r="H18" s="370">
        <v>4.3</v>
      </c>
      <c r="I18" s="370">
        <v>4.3</v>
      </c>
      <c r="J18" s="370">
        <v>0</v>
      </c>
      <c r="K18" s="370">
        <v>40.9</v>
      </c>
      <c r="L18" s="370">
        <v>19.2</v>
      </c>
      <c r="M18" s="370">
        <v>21.7</v>
      </c>
      <c r="N18" s="370">
        <v>3.3</v>
      </c>
      <c r="O18" s="372">
        <v>1.84</v>
      </c>
    </row>
    <row r="19" spans="1:15" ht="18.75" customHeight="1">
      <c r="A19" s="373" t="s">
        <v>266</v>
      </c>
      <c r="B19" s="369">
        <v>5.5</v>
      </c>
      <c r="C19" s="370">
        <v>8.6</v>
      </c>
      <c r="D19" s="370">
        <v>-3.1</v>
      </c>
      <c r="E19" s="370">
        <v>110.5</v>
      </c>
      <c r="F19" s="370">
        <v>1.5</v>
      </c>
      <c r="G19" s="371">
        <v>0</v>
      </c>
      <c r="H19" s="370">
        <v>4.4000000000000004</v>
      </c>
      <c r="I19" s="370">
        <v>4.4000000000000004</v>
      </c>
      <c r="J19" s="370">
        <v>0</v>
      </c>
      <c r="K19" s="370">
        <v>39.6</v>
      </c>
      <c r="L19" s="370">
        <v>19.8</v>
      </c>
      <c r="M19" s="370">
        <v>19.8</v>
      </c>
      <c r="N19" s="370">
        <v>3.2</v>
      </c>
      <c r="O19" s="372">
        <v>1.67</v>
      </c>
    </row>
    <row r="20" spans="1:15" ht="18.75" customHeight="1">
      <c r="A20" s="373" t="s">
        <v>283</v>
      </c>
      <c r="B20" s="369">
        <v>6.4</v>
      </c>
      <c r="C20" s="370">
        <v>9.4</v>
      </c>
      <c r="D20" s="370">
        <v>-2.9</v>
      </c>
      <c r="E20" s="370">
        <v>86.8</v>
      </c>
      <c r="F20" s="370">
        <v>2.6</v>
      </c>
      <c r="G20" s="371">
        <v>2.6</v>
      </c>
      <c r="H20" s="370">
        <v>5.2</v>
      </c>
      <c r="I20" s="370">
        <v>5.2</v>
      </c>
      <c r="J20" s="370">
        <v>0</v>
      </c>
      <c r="K20" s="370">
        <v>50</v>
      </c>
      <c r="L20" s="370">
        <v>22.5</v>
      </c>
      <c r="M20" s="370">
        <v>27.5</v>
      </c>
      <c r="N20" s="370">
        <v>3.3</v>
      </c>
      <c r="O20" s="372">
        <v>2.41</v>
      </c>
    </row>
    <row r="21" spans="1:15" ht="18.75" customHeight="1">
      <c r="A21" s="373" t="s">
        <v>298</v>
      </c>
      <c r="B21" s="369">
        <v>3.9</v>
      </c>
      <c r="C21" s="370">
        <v>10.4</v>
      </c>
      <c r="D21" s="370">
        <v>-6.5</v>
      </c>
      <c r="E21" s="370">
        <v>27.4</v>
      </c>
      <c r="F21" s="370">
        <v>0</v>
      </c>
      <c r="G21" s="370">
        <v>0</v>
      </c>
      <c r="H21" s="370">
        <v>0</v>
      </c>
      <c r="I21" s="370">
        <v>0</v>
      </c>
      <c r="J21" s="370">
        <v>0</v>
      </c>
      <c r="K21" s="370">
        <v>13.5</v>
      </c>
      <c r="L21" s="370">
        <v>0</v>
      </c>
      <c r="M21" s="370">
        <v>13.5</v>
      </c>
      <c r="N21" s="370">
        <v>3.6</v>
      </c>
      <c r="O21" s="372">
        <v>1.3</v>
      </c>
    </row>
    <row r="22" spans="1:15" ht="18.75" customHeight="1">
      <c r="A22" s="373" t="s">
        <v>300</v>
      </c>
      <c r="B22" s="369">
        <v>4.7</v>
      </c>
      <c r="C22" s="370">
        <v>12.9</v>
      </c>
      <c r="D22" s="370">
        <v>-8.1999999999999993</v>
      </c>
      <c r="E22" s="370">
        <v>62.5</v>
      </c>
      <c r="F22" s="370">
        <v>0</v>
      </c>
      <c r="G22" s="370">
        <v>0</v>
      </c>
      <c r="H22" s="370">
        <v>0</v>
      </c>
      <c r="I22" s="370">
        <v>0</v>
      </c>
      <c r="J22" s="370">
        <v>0</v>
      </c>
      <c r="K22" s="370">
        <v>0</v>
      </c>
      <c r="L22" s="370">
        <v>0</v>
      </c>
      <c r="M22" s="370">
        <v>0</v>
      </c>
      <c r="N22" s="370">
        <v>2.4</v>
      </c>
      <c r="O22" s="372">
        <v>0.88</v>
      </c>
    </row>
    <row r="23" spans="1:15" ht="18.75" customHeight="1">
      <c r="A23" s="373" t="s">
        <v>302</v>
      </c>
      <c r="B23" s="369">
        <v>8.1</v>
      </c>
      <c r="C23" s="370">
        <v>7.3</v>
      </c>
      <c r="D23" s="370">
        <v>0.8</v>
      </c>
      <c r="E23" s="370">
        <v>86.8</v>
      </c>
      <c r="F23" s="370">
        <v>1.7</v>
      </c>
      <c r="G23" s="370">
        <v>1.7</v>
      </c>
      <c r="H23" s="370">
        <v>3.3</v>
      </c>
      <c r="I23" s="370">
        <v>1.7</v>
      </c>
      <c r="J23" s="370">
        <v>1.7</v>
      </c>
      <c r="K23" s="370">
        <v>32.6</v>
      </c>
      <c r="L23" s="370">
        <v>10.199999999999999</v>
      </c>
      <c r="M23" s="370">
        <v>22.5</v>
      </c>
      <c r="N23" s="370">
        <v>5.3</v>
      </c>
      <c r="O23" s="372">
        <v>2.2400000000000002</v>
      </c>
    </row>
    <row r="24" spans="1:15" ht="18.75" customHeight="1">
      <c r="A24" s="373" t="s">
        <v>273</v>
      </c>
      <c r="B24" s="369">
        <v>10</v>
      </c>
      <c r="C24" s="370">
        <v>6.9</v>
      </c>
      <c r="D24" s="370">
        <v>3.1</v>
      </c>
      <c r="E24" s="370">
        <v>74.599999999999994</v>
      </c>
      <c r="F24" s="370">
        <v>1.1000000000000001</v>
      </c>
      <c r="G24" s="370">
        <v>1.1000000000000001</v>
      </c>
      <c r="H24" s="370">
        <v>3.2</v>
      </c>
      <c r="I24" s="370">
        <v>2.1</v>
      </c>
      <c r="J24" s="370">
        <v>1.1000000000000001</v>
      </c>
      <c r="K24" s="370">
        <v>32</v>
      </c>
      <c r="L24" s="370">
        <v>8.3000000000000007</v>
      </c>
      <c r="M24" s="370">
        <v>23.7</v>
      </c>
      <c r="N24" s="370">
        <v>7.3</v>
      </c>
      <c r="O24" s="372">
        <v>2.33</v>
      </c>
    </row>
    <row r="25" spans="1:15" ht="18.75" customHeight="1">
      <c r="A25" s="368" t="s">
        <v>280</v>
      </c>
      <c r="B25" s="369">
        <v>7.6</v>
      </c>
      <c r="C25" s="370">
        <v>7.3</v>
      </c>
      <c r="D25" s="370">
        <v>0.3</v>
      </c>
      <c r="E25" s="370">
        <v>104.4</v>
      </c>
      <c r="F25" s="370">
        <v>3.8</v>
      </c>
      <c r="G25" s="370">
        <v>3.8</v>
      </c>
      <c r="H25" s="370">
        <v>5.7</v>
      </c>
      <c r="I25" s="370">
        <v>1.9</v>
      </c>
      <c r="J25" s="370">
        <v>3.8</v>
      </c>
      <c r="K25" s="370">
        <v>41.8</v>
      </c>
      <c r="L25" s="370">
        <v>14.5</v>
      </c>
      <c r="M25" s="370">
        <v>27.3</v>
      </c>
      <c r="N25" s="370">
        <v>4.5</v>
      </c>
      <c r="O25" s="372">
        <v>2.21</v>
      </c>
    </row>
    <row r="26" spans="1:15" ht="18.75" customHeight="1">
      <c r="A26" s="373" t="s">
        <v>282</v>
      </c>
      <c r="B26" s="369">
        <v>5.7</v>
      </c>
      <c r="C26" s="370">
        <v>7.8</v>
      </c>
      <c r="D26" s="370">
        <v>-2.1</v>
      </c>
      <c r="E26" s="370">
        <v>93</v>
      </c>
      <c r="F26" s="370">
        <v>0</v>
      </c>
      <c r="G26" s="370">
        <v>0</v>
      </c>
      <c r="H26" s="370">
        <v>0</v>
      </c>
      <c r="I26" s="370">
        <v>0</v>
      </c>
      <c r="J26" s="370">
        <v>0</v>
      </c>
      <c r="K26" s="370">
        <v>19.899999999999999</v>
      </c>
      <c r="L26" s="370">
        <v>8.5</v>
      </c>
      <c r="M26" s="370">
        <v>11.4</v>
      </c>
      <c r="N26" s="370">
        <v>3.1</v>
      </c>
      <c r="O26" s="372">
        <v>2.14</v>
      </c>
    </row>
    <row r="27" spans="1:15" ht="18.75" customHeight="1">
      <c r="A27" s="373" t="s">
        <v>307</v>
      </c>
      <c r="B27" s="369">
        <v>5.7</v>
      </c>
      <c r="C27" s="370">
        <v>14</v>
      </c>
      <c r="D27" s="370">
        <v>-8.1999999999999993</v>
      </c>
      <c r="E27" s="370">
        <v>97.3</v>
      </c>
      <c r="F27" s="370">
        <v>0</v>
      </c>
      <c r="G27" s="370">
        <v>0</v>
      </c>
      <c r="H27" s="370">
        <v>3.9</v>
      </c>
      <c r="I27" s="370">
        <v>3.9</v>
      </c>
      <c r="J27" s="370">
        <v>0</v>
      </c>
      <c r="K27" s="370">
        <v>28.4</v>
      </c>
      <c r="L27" s="370">
        <v>11.3</v>
      </c>
      <c r="M27" s="370">
        <v>17</v>
      </c>
      <c r="N27" s="370">
        <v>3.7</v>
      </c>
      <c r="O27" s="372">
        <v>1.73</v>
      </c>
    </row>
    <row r="28" spans="1:15" ht="18.75" customHeight="1">
      <c r="A28" s="373" t="s">
        <v>258</v>
      </c>
      <c r="B28" s="369">
        <v>4.4000000000000004</v>
      </c>
      <c r="C28" s="370">
        <v>21.9</v>
      </c>
      <c r="D28" s="370">
        <v>-17.5</v>
      </c>
      <c r="E28" s="370">
        <v>87</v>
      </c>
      <c r="F28" s="370">
        <v>0</v>
      </c>
      <c r="G28" s="370">
        <v>0</v>
      </c>
      <c r="H28" s="370">
        <v>0</v>
      </c>
      <c r="I28" s="370">
        <v>0</v>
      </c>
      <c r="J28" s="370">
        <v>0</v>
      </c>
      <c r="K28" s="370">
        <v>41.7</v>
      </c>
      <c r="L28" s="370">
        <v>41.7</v>
      </c>
      <c r="M28" s="370">
        <v>0</v>
      </c>
      <c r="N28" s="370">
        <v>3</v>
      </c>
      <c r="O28" s="372">
        <v>1.33</v>
      </c>
    </row>
    <row r="29" spans="1:15" ht="18.75" customHeight="1">
      <c r="A29" s="368" t="s">
        <v>259</v>
      </c>
      <c r="B29" s="369">
        <v>6.7</v>
      </c>
      <c r="C29" s="370">
        <v>12.3</v>
      </c>
      <c r="D29" s="370">
        <v>-5.6</v>
      </c>
      <c r="E29" s="370">
        <v>81.7</v>
      </c>
      <c r="F29" s="370">
        <v>0</v>
      </c>
      <c r="G29" s="370">
        <v>0</v>
      </c>
      <c r="H29" s="370">
        <v>5</v>
      </c>
      <c r="I29" s="370">
        <v>5</v>
      </c>
      <c r="J29" s="370">
        <v>0</v>
      </c>
      <c r="K29" s="370">
        <v>24.4</v>
      </c>
      <c r="L29" s="370">
        <v>8.1</v>
      </c>
      <c r="M29" s="370">
        <v>16.3</v>
      </c>
      <c r="N29" s="370">
        <v>4.3</v>
      </c>
      <c r="O29" s="372">
        <v>1.87</v>
      </c>
    </row>
    <row r="30" spans="1:15" ht="18.75" customHeight="1">
      <c r="A30" s="373" t="s">
        <v>264</v>
      </c>
      <c r="B30" s="369">
        <v>4.0999999999999996</v>
      </c>
      <c r="C30" s="370">
        <v>15</v>
      </c>
      <c r="D30" s="370">
        <v>-10.9</v>
      </c>
      <c r="E30" s="370">
        <v>182.7</v>
      </c>
      <c r="F30" s="370">
        <v>0</v>
      </c>
      <c r="G30" s="370">
        <v>0</v>
      </c>
      <c r="H30" s="370">
        <v>9.5</v>
      </c>
      <c r="I30" s="370">
        <v>9.5</v>
      </c>
      <c r="J30" s="370">
        <v>0</v>
      </c>
      <c r="K30" s="370">
        <v>37</v>
      </c>
      <c r="L30" s="370">
        <v>18.5</v>
      </c>
      <c r="M30" s="370">
        <v>18.5</v>
      </c>
      <c r="N30" s="370">
        <v>3.3</v>
      </c>
      <c r="O30" s="372">
        <v>2.6</v>
      </c>
    </row>
    <row r="31" spans="1:15" ht="18.75" customHeight="1">
      <c r="A31" s="373" t="s">
        <v>271</v>
      </c>
      <c r="B31" s="369">
        <v>3</v>
      </c>
      <c r="C31" s="370">
        <v>23.5</v>
      </c>
      <c r="D31" s="370">
        <v>-20.5</v>
      </c>
      <c r="E31" s="370">
        <v>66.7</v>
      </c>
      <c r="F31" s="370">
        <v>0</v>
      </c>
      <c r="G31" s="370">
        <v>0</v>
      </c>
      <c r="H31" s="370">
        <v>0</v>
      </c>
      <c r="I31" s="370">
        <v>0</v>
      </c>
      <c r="J31" s="370">
        <v>0</v>
      </c>
      <c r="K31" s="370">
        <v>32.299999999999997</v>
      </c>
      <c r="L31" s="370">
        <v>32.299999999999997</v>
      </c>
      <c r="M31" s="370">
        <v>0</v>
      </c>
      <c r="N31" s="370">
        <v>2.9</v>
      </c>
      <c r="O31" s="372">
        <v>0.91</v>
      </c>
    </row>
    <row r="32" spans="1:15" ht="18.75" customHeight="1">
      <c r="A32" s="373" t="s">
        <v>313</v>
      </c>
      <c r="B32" s="369">
        <v>5.0999999999999996</v>
      </c>
      <c r="C32" s="370">
        <v>10</v>
      </c>
      <c r="D32" s="370">
        <v>-4.9000000000000004</v>
      </c>
      <c r="E32" s="370">
        <v>45.5</v>
      </c>
      <c r="F32" s="370">
        <v>0</v>
      </c>
      <c r="G32" s="370">
        <v>0</v>
      </c>
      <c r="H32" s="370">
        <v>0</v>
      </c>
      <c r="I32" s="370">
        <v>0</v>
      </c>
      <c r="J32" s="370">
        <v>0</v>
      </c>
      <c r="K32" s="370">
        <v>22.2</v>
      </c>
      <c r="L32" s="370">
        <v>0</v>
      </c>
      <c r="M32" s="370">
        <v>22.2</v>
      </c>
      <c r="N32" s="370">
        <v>2.9</v>
      </c>
      <c r="O32" s="372">
        <v>0.93</v>
      </c>
    </row>
    <row r="33" spans="1:15" ht="18.75" customHeight="1">
      <c r="A33" s="373" t="s">
        <v>315</v>
      </c>
      <c r="B33" s="369">
        <v>5.7</v>
      </c>
      <c r="C33" s="370">
        <v>16.600000000000001</v>
      </c>
      <c r="D33" s="370">
        <v>-10.9</v>
      </c>
      <c r="E33" s="370">
        <v>90.9</v>
      </c>
      <c r="F33" s="370">
        <v>0</v>
      </c>
      <c r="G33" s="370">
        <v>0</v>
      </c>
      <c r="H33" s="370">
        <v>0</v>
      </c>
      <c r="I33" s="370">
        <v>0</v>
      </c>
      <c r="J33" s="370">
        <v>0</v>
      </c>
      <c r="K33" s="370">
        <v>57.1</v>
      </c>
      <c r="L33" s="370">
        <v>28.6</v>
      </c>
      <c r="M33" s="370">
        <v>28.6</v>
      </c>
      <c r="N33" s="370">
        <v>3.1</v>
      </c>
      <c r="O33" s="372">
        <v>0.69</v>
      </c>
    </row>
    <row r="34" spans="1:15" ht="18.75" customHeight="1">
      <c r="A34" s="373" t="s">
        <v>317</v>
      </c>
      <c r="B34" s="369">
        <v>6.5</v>
      </c>
      <c r="C34" s="370">
        <v>11.3</v>
      </c>
      <c r="D34" s="370">
        <v>-4.8</v>
      </c>
      <c r="E34" s="370">
        <v>93.3</v>
      </c>
      <c r="F34" s="370">
        <v>0</v>
      </c>
      <c r="G34" s="370">
        <v>0</v>
      </c>
      <c r="H34" s="370">
        <v>0</v>
      </c>
      <c r="I34" s="370">
        <v>0</v>
      </c>
      <c r="J34" s="370">
        <v>0</v>
      </c>
      <c r="K34" s="370">
        <v>0</v>
      </c>
      <c r="L34" s="370">
        <v>0</v>
      </c>
      <c r="M34" s="370">
        <v>0</v>
      </c>
      <c r="N34" s="370">
        <v>3.3</v>
      </c>
      <c r="O34" s="372">
        <v>1.64</v>
      </c>
    </row>
    <row r="35" spans="1:15" ht="18.75" customHeight="1">
      <c r="A35" s="373" t="s">
        <v>319</v>
      </c>
      <c r="B35" s="369">
        <v>6</v>
      </c>
      <c r="C35" s="370">
        <v>14.4</v>
      </c>
      <c r="D35" s="370">
        <v>-8.4</v>
      </c>
      <c r="E35" s="370">
        <v>139.19999999999999</v>
      </c>
      <c r="F35" s="370">
        <v>0</v>
      </c>
      <c r="G35" s="370">
        <v>0</v>
      </c>
      <c r="H35" s="370">
        <v>0</v>
      </c>
      <c r="I35" s="370">
        <v>0</v>
      </c>
      <c r="J35" s="370">
        <v>0</v>
      </c>
      <c r="K35" s="370">
        <v>36.6</v>
      </c>
      <c r="L35" s="370">
        <v>12.2</v>
      </c>
      <c r="M35" s="370">
        <v>24.4</v>
      </c>
      <c r="N35" s="370">
        <v>3</v>
      </c>
      <c r="O35" s="372">
        <v>1.53</v>
      </c>
    </row>
    <row r="36" spans="1:15" ht="18.75" customHeight="1">
      <c r="A36" s="373" t="s">
        <v>321</v>
      </c>
      <c r="B36" s="369">
        <v>3.5</v>
      </c>
      <c r="C36" s="370">
        <v>11.9</v>
      </c>
      <c r="D36" s="370">
        <v>-8.3000000000000007</v>
      </c>
      <c r="E36" s="370">
        <v>176.5</v>
      </c>
      <c r="F36" s="370">
        <v>0</v>
      </c>
      <c r="G36" s="370">
        <v>0</v>
      </c>
      <c r="H36" s="370">
        <v>0</v>
      </c>
      <c r="I36" s="370">
        <v>0</v>
      </c>
      <c r="J36" s="370">
        <v>0</v>
      </c>
      <c r="K36" s="370">
        <v>105.3</v>
      </c>
      <c r="L36" s="370">
        <v>0</v>
      </c>
      <c r="M36" s="370">
        <v>105.3</v>
      </c>
      <c r="N36" s="370">
        <v>1.7</v>
      </c>
      <c r="O36" s="372">
        <v>0.42</v>
      </c>
    </row>
    <row r="37" spans="1:15" ht="18.75" customHeight="1">
      <c r="A37" s="373" t="s">
        <v>323</v>
      </c>
      <c r="B37" s="369">
        <v>5.6</v>
      </c>
      <c r="C37" s="370">
        <v>14</v>
      </c>
      <c r="D37" s="370">
        <v>-8.4</v>
      </c>
      <c r="E37" s="370">
        <v>113.8</v>
      </c>
      <c r="F37" s="370">
        <v>0</v>
      </c>
      <c r="G37" s="370">
        <v>0</v>
      </c>
      <c r="H37" s="370">
        <v>10.7</v>
      </c>
      <c r="I37" s="370">
        <v>10.7</v>
      </c>
      <c r="J37" s="370">
        <v>0</v>
      </c>
      <c r="K37" s="370">
        <v>32.700000000000003</v>
      </c>
      <c r="L37" s="370">
        <v>17.899999999999999</v>
      </c>
      <c r="M37" s="370">
        <v>14.9</v>
      </c>
      <c r="N37" s="370">
        <v>3.3</v>
      </c>
      <c r="O37" s="372">
        <v>1.98</v>
      </c>
    </row>
    <row r="38" spans="1:15" ht="18.75" customHeight="1">
      <c r="A38" s="373" t="s">
        <v>265</v>
      </c>
      <c r="B38" s="369">
        <v>3.6</v>
      </c>
      <c r="C38" s="370">
        <v>16.399999999999999</v>
      </c>
      <c r="D38" s="370">
        <v>-12.8</v>
      </c>
      <c r="E38" s="370">
        <v>155.19999999999999</v>
      </c>
      <c r="F38" s="370">
        <v>0</v>
      </c>
      <c r="G38" s="370">
        <v>0</v>
      </c>
      <c r="H38" s="370">
        <v>49.2</v>
      </c>
      <c r="I38" s="370">
        <v>49.2</v>
      </c>
      <c r="J38" s="370">
        <v>0</v>
      </c>
      <c r="K38" s="370">
        <v>79.400000000000006</v>
      </c>
      <c r="L38" s="370">
        <v>47.6</v>
      </c>
      <c r="M38" s="370">
        <v>31.7</v>
      </c>
      <c r="N38" s="370">
        <v>2.4</v>
      </c>
      <c r="O38" s="372">
        <v>1.91</v>
      </c>
    </row>
    <row r="39" spans="1:15" ht="18.75" customHeight="1">
      <c r="A39" s="373" t="s">
        <v>267</v>
      </c>
      <c r="B39" s="369">
        <v>3.8</v>
      </c>
      <c r="C39" s="370">
        <v>17.8</v>
      </c>
      <c r="D39" s="370">
        <v>-14</v>
      </c>
      <c r="E39" s="370">
        <v>127.7</v>
      </c>
      <c r="F39" s="370">
        <v>0</v>
      </c>
      <c r="G39" s="370">
        <v>0</v>
      </c>
      <c r="H39" s="370">
        <v>0</v>
      </c>
      <c r="I39" s="370">
        <v>0</v>
      </c>
      <c r="J39" s="370">
        <v>0</v>
      </c>
      <c r="K39" s="370">
        <v>40.799999999999997</v>
      </c>
      <c r="L39" s="370">
        <v>20.399999999999999</v>
      </c>
      <c r="M39" s="370">
        <v>20.399999999999999</v>
      </c>
      <c r="N39" s="370">
        <v>2.1</v>
      </c>
      <c r="O39" s="372">
        <v>1.79</v>
      </c>
    </row>
    <row r="40" spans="1:15" ht="18.75" customHeight="1">
      <c r="A40" s="373" t="s">
        <v>274</v>
      </c>
      <c r="B40" s="369">
        <v>7.5</v>
      </c>
      <c r="C40" s="370">
        <v>12</v>
      </c>
      <c r="D40" s="370">
        <v>-4.5</v>
      </c>
      <c r="E40" s="370">
        <v>118.8</v>
      </c>
      <c r="F40" s="370">
        <v>0</v>
      </c>
      <c r="G40" s="370">
        <v>0</v>
      </c>
      <c r="H40" s="370">
        <v>9.3000000000000007</v>
      </c>
      <c r="I40" s="370">
        <v>9.3000000000000007</v>
      </c>
      <c r="J40" s="370">
        <v>0</v>
      </c>
      <c r="K40" s="370">
        <v>21.4</v>
      </c>
      <c r="L40" s="370">
        <v>12.2</v>
      </c>
      <c r="M40" s="370">
        <v>9.1999999999999993</v>
      </c>
      <c r="N40" s="370">
        <v>4.5</v>
      </c>
      <c r="O40" s="372">
        <v>2.52</v>
      </c>
    </row>
    <row r="41" spans="1:15" ht="18.75" customHeight="1">
      <c r="A41" s="368" t="s">
        <v>275</v>
      </c>
      <c r="B41" s="369">
        <v>6.1</v>
      </c>
      <c r="C41" s="370">
        <v>12.6</v>
      </c>
      <c r="D41" s="370">
        <v>-6.5</v>
      </c>
      <c r="E41" s="370">
        <v>114</v>
      </c>
      <c r="F41" s="370">
        <v>0</v>
      </c>
      <c r="G41" s="370">
        <v>0</v>
      </c>
      <c r="H41" s="370">
        <v>0</v>
      </c>
      <c r="I41" s="370">
        <v>0</v>
      </c>
      <c r="J41" s="370">
        <v>0</v>
      </c>
      <c r="K41" s="370">
        <v>42</v>
      </c>
      <c r="L41" s="370">
        <v>16.8</v>
      </c>
      <c r="M41" s="370">
        <v>25.2</v>
      </c>
      <c r="N41" s="370">
        <v>3.6</v>
      </c>
      <c r="O41" s="372">
        <v>1.65</v>
      </c>
    </row>
    <row r="42" spans="1:15" ht="18.75" customHeight="1">
      <c r="A42" s="373" t="s">
        <v>276</v>
      </c>
      <c r="B42" s="369">
        <v>3.1</v>
      </c>
      <c r="C42" s="370">
        <v>18.600000000000001</v>
      </c>
      <c r="D42" s="370">
        <v>-15.5</v>
      </c>
      <c r="E42" s="370">
        <v>76.900000000000006</v>
      </c>
      <c r="F42" s="370">
        <v>0</v>
      </c>
      <c r="G42" s="370">
        <v>0</v>
      </c>
      <c r="H42" s="370">
        <v>0</v>
      </c>
      <c r="I42" s="370">
        <v>0</v>
      </c>
      <c r="J42" s="370">
        <v>0</v>
      </c>
      <c r="K42" s="370">
        <v>0</v>
      </c>
      <c r="L42" s="370">
        <v>0</v>
      </c>
      <c r="M42" s="370">
        <v>0</v>
      </c>
      <c r="N42" s="370">
        <v>1.7</v>
      </c>
      <c r="O42" s="372">
        <v>1.67</v>
      </c>
    </row>
    <row r="43" spans="1:15" ht="18.75" customHeight="1">
      <c r="A43" s="373" t="s">
        <v>330</v>
      </c>
      <c r="B43" s="369">
        <v>4.4000000000000004</v>
      </c>
      <c r="C43" s="370">
        <v>13.4</v>
      </c>
      <c r="D43" s="370">
        <v>-9</v>
      </c>
      <c r="E43" s="370">
        <v>111.1</v>
      </c>
      <c r="F43" s="370">
        <v>0</v>
      </c>
      <c r="G43" s="370">
        <v>0</v>
      </c>
      <c r="H43" s="370">
        <v>35.700000000000003</v>
      </c>
      <c r="I43" s="370">
        <v>35.700000000000003</v>
      </c>
      <c r="J43" s="370">
        <v>0</v>
      </c>
      <c r="K43" s="370">
        <v>69</v>
      </c>
      <c r="L43" s="370">
        <v>34.5</v>
      </c>
      <c r="M43" s="370">
        <v>34.5</v>
      </c>
      <c r="N43" s="370">
        <v>2.2999999999999998</v>
      </c>
      <c r="O43" s="372">
        <v>1.64</v>
      </c>
    </row>
    <row r="44" spans="1:15" ht="18.75" customHeight="1">
      <c r="A44" s="373" t="s">
        <v>332</v>
      </c>
      <c r="B44" s="369">
        <v>3.5</v>
      </c>
      <c r="C44" s="370">
        <v>20.3</v>
      </c>
      <c r="D44" s="370">
        <v>-16.8</v>
      </c>
      <c r="E44" s="370">
        <v>0</v>
      </c>
      <c r="F44" s="370">
        <v>0</v>
      </c>
      <c r="G44" s="370">
        <v>0</v>
      </c>
      <c r="H44" s="370">
        <v>0</v>
      </c>
      <c r="I44" s="370">
        <v>0</v>
      </c>
      <c r="J44" s="370">
        <v>0</v>
      </c>
      <c r="K44" s="370">
        <v>0</v>
      </c>
      <c r="L44" s="370">
        <v>0</v>
      </c>
      <c r="M44" s="370">
        <v>0</v>
      </c>
      <c r="N44" s="370">
        <v>1.3</v>
      </c>
      <c r="O44" s="372">
        <v>1</v>
      </c>
    </row>
    <row r="45" spans="1:15" ht="18.75" customHeight="1">
      <c r="A45" s="373" t="s">
        <v>334</v>
      </c>
      <c r="B45" s="369">
        <v>7.7</v>
      </c>
      <c r="C45" s="370">
        <v>14.5</v>
      </c>
      <c r="D45" s="370">
        <v>-6.8</v>
      </c>
      <c r="E45" s="370">
        <v>0</v>
      </c>
      <c r="F45" s="370">
        <v>0</v>
      </c>
      <c r="G45" s="370">
        <v>0</v>
      </c>
      <c r="H45" s="370">
        <v>0</v>
      </c>
      <c r="I45" s="370">
        <v>0</v>
      </c>
      <c r="J45" s="370">
        <v>0</v>
      </c>
      <c r="K45" s="370">
        <v>0</v>
      </c>
      <c r="L45" s="370">
        <v>0</v>
      </c>
      <c r="M45" s="370">
        <v>0</v>
      </c>
      <c r="N45" s="370">
        <v>3.2</v>
      </c>
      <c r="O45" s="372">
        <v>2.27</v>
      </c>
    </row>
    <row r="46" spans="1:15" ht="18.75" customHeight="1">
      <c r="A46" s="373" t="s">
        <v>335</v>
      </c>
      <c r="B46" s="369">
        <v>3.8</v>
      </c>
      <c r="C46" s="370">
        <v>11.4</v>
      </c>
      <c r="D46" s="370">
        <v>-7.6</v>
      </c>
      <c r="E46" s="370">
        <v>111.1</v>
      </c>
      <c r="F46" s="370">
        <v>0</v>
      </c>
      <c r="G46" s="370">
        <v>0</v>
      </c>
      <c r="H46" s="370">
        <v>0</v>
      </c>
      <c r="I46" s="370">
        <v>0</v>
      </c>
      <c r="J46" s="370">
        <v>0</v>
      </c>
      <c r="K46" s="370">
        <v>0</v>
      </c>
      <c r="L46" s="370">
        <v>0</v>
      </c>
      <c r="M46" s="370">
        <v>0</v>
      </c>
      <c r="N46" s="370">
        <v>1.8</v>
      </c>
      <c r="O46" s="372">
        <v>1.41</v>
      </c>
    </row>
    <row r="47" spans="1:15" ht="18.75" customHeight="1">
      <c r="A47" s="373" t="s">
        <v>336</v>
      </c>
      <c r="B47" s="369">
        <v>4.3</v>
      </c>
      <c r="C47" s="370">
        <v>15</v>
      </c>
      <c r="D47" s="370">
        <v>-10.7</v>
      </c>
      <c r="E47" s="370">
        <v>76.900000000000006</v>
      </c>
      <c r="F47" s="370">
        <v>0</v>
      </c>
      <c r="G47" s="370">
        <v>0</v>
      </c>
      <c r="H47" s="370">
        <v>0</v>
      </c>
      <c r="I47" s="370">
        <v>0</v>
      </c>
      <c r="J47" s="370">
        <v>0</v>
      </c>
      <c r="K47" s="370">
        <v>71.400000000000006</v>
      </c>
      <c r="L47" s="370">
        <v>71.400000000000006</v>
      </c>
      <c r="M47" s="370">
        <v>0</v>
      </c>
      <c r="N47" s="370">
        <v>3.7</v>
      </c>
      <c r="O47" s="372">
        <v>1</v>
      </c>
    </row>
    <row r="48" spans="1:15" ht="18.75" customHeight="1">
      <c r="A48" s="373" t="s">
        <v>337</v>
      </c>
      <c r="B48" s="369">
        <v>5.5</v>
      </c>
      <c r="C48" s="370">
        <v>13.2</v>
      </c>
      <c r="D48" s="370">
        <v>-7.8</v>
      </c>
      <c r="E48" s="370">
        <v>88.1</v>
      </c>
      <c r="F48" s="370">
        <v>0</v>
      </c>
      <c r="G48" s="370">
        <v>0</v>
      </c>
      <c r="H48" s="370">
        <v>5.2</v>
      </c>
      <c r="I48" s="370">
        <v>5.2</v>
      </c>
      <c r="J48" s="370">
        <v>0</v>
      </c>
      <c r="K48" s="370">
        <v>58.5</v>
      </c>
      <c r="L48" s="370">
        <v>9.8000000000000007</v>
      </c>
      <c r="M48" s="370">
        <v>48.8</v>
      </c>
      <c r="N48" s="370">
        <v>2.9</v>
      </c>
      <c r="O48" s="372">
        <v>1.42</v>
      </c>
    </row>
    <row r="49" spans="1:15" ht="18.75" customHeight="1">
      <c r="A49" s="373" t="s">
        <v>277</v>
      </c>
      <c r="B49" s="369">
        <v>5.5</v>
      </c>
      <c r="C49" s="370">
        <v>12.5</v>
      </c>
      <c r="D49" s="370">
        <v>-7</v>
      </c>
      <c r="E49" s="370">
        <v>93</v>
      </c>
      <c r="F49" s="370">
        <v>0</v>
      </c>
      <c r="G49" s="370">
        <v>0</v>
      </c>
      <c r="H49" s="370">
        <v>7.7</v>
      </c>
      <c r="I49" s="370">
        <v>7.7</v>
      </c>
      <c r="J49" s="370">
        <v>0</v>
      </c>
      <c r="K49" s="370">
        <v>65.2</v>
      </c>
      <c r="L49" s="370">
        <v>14.5</v>
      </c>
      <c r="M49" s="370">
        <v>50.7</v>
      </c>
      <c r="N49" s="370">
        <v>2.7</v>
      </c>
      <c r="O49" s="372">
        <v>1.67</v>
      </c>
    </row>
    <row r="50" spans="1:15" ht="18.75" customHeight="1">
      <c r="A50" s="373" t="s">
        <v>338</v>
      </c>
      <c r="B50" s="369">
        <v>5.9</v>
      </c>
      <c r="C50" s="370">
        <v>15</v>
      </c>
      <c r="D50" s="370">
        <v>-9.1</v>
      </c>
      <c r="E50" s="370">
        <v>100</v>
      </c>
      <c r="F50" s="370">
        <v>0</v>
      </c>
      <c r="G50" s="370">
        <v>0</v>
      </c>
      <c r="H50" s="370">
        <v>0</v>
      </c>
      <c r="I50" s="370">
        <v>0</v>
      </c>
      <c r="J50" s="370">
        <v>0</v>
      </c>
      <c r="K50" s="370">
        <v>0</v>
      </c>
      <c r="L50" s="370">
        <v>0</v>
      </c>
      <c r="M50" s="370">
        <v>0</v>
      </c>
      <c r="N50" s="370">
        <v>2.1</v>
      </c>
      <c r="O50" s="372">
        <v>0.28999999999999998</v>
      </c>
    </row>
    <row r="51" spans="1:15" ht="18.75" customHeight="1">
      <c r="A51" s="373" t="s">
        <v>339</v>
      </c>
      <c r="B51" s="369">
        <v>6.7</v>
      </c>
      <c r="C51" s="370">
        <v>17</v>
      </c>
      <c r="D51" s="370">
        <v>-10.4</v>
      </c>
      <c r="E51" s="370">
        <v>55.6</v>
      </c>
      <c r="F51" s="370">
        <v>0</v>
      </c>
      <c r="G51" s="370">
        <v>0</v>
      </c>
      <c r="H51" s="370">
        <v>0</v>
      </c>
      <c r="I51" s="370">
        <v>0</v>
      </c>
      <c r="J51" s="370">
        <v>0</v>
      </c>
      <c r="K51" s="370">
        <v>52.6</v>
      </c>
      <c r="L51" s="370">
        <v>0</v>
      </c>
      <c r="M51" s="370">
        <v>52.6</v>
      </c>
      <c r="N51" s="370">
        <v>4.0999999999999996</v>
      </c>
      <c r="O51" s="372">
        <v>1.1100000000000001</v>
      </c>
    </row>
    <row r="52" spans="1:15" ht="18.75" customHeight="1">
      <c r="A52" s="374" t="s">
        <v>340</v>
      </c>
      <c r="B52" s="369">
        <v>5</v>
      </c>
      <c r="C52" s="370">
        <v>14.1</v>
      </c>
      <c r="D52" s="370">
        <v>-9.1</v>
      </c>
      <c r="E52" s="370">
        <v>90.9</v>
      </c>
      <c r="F52" s="370">
        <v>0</v>
      </c>
      <c r="G52" s="370">
        <v>0</v>
      </c>
      <c r="H52" s="370">
        <v>0</v>
      </c>
      <c r="I52" s="370">
        <v>0</v>
      </c>
      <c r="J52" s="370">
        <v>0</v>
      </c>
      <c r="K52" s="370">
        <v>83.3</v>
      </c>
      <c r="L52" s="370">
        <v>0</v>
      </c>
      <c r="M52" s="370">
        <v>83.3</v>
      </c>
      <c r="N52" s="370">
        <v>4.0999999999999996</v>
      </c>
      <c r="O52" s="372">
        <v>0.91</v>
      </c>
    </row>
    <row r="53" spans="1:15" ht="18.75" customHeight="1">
      <c r="A53" s="368" t="s">
        <v>341</v>
      </c>
      <c r="B53" s="369">
        <v>4.3</v>
      </c>
      <c r="C53" s="370">
        <v>13.1</v>
      </c>
      <c r="D53" s="370">
        <v>-8.9</v>
      </c>
      <c r="E53" s="370">
        <v>66.7</v>
      </c>
      <c r="F53" s="370">
        <v>0</v>
      </c>
      <c r="G53" s="370">
        <v>0</v>
      </c>
      <c r="H53" s="370">
        <v>0</v>
      </c>
      <c r="I53" s="370">
        <v>0</v>
      </c>
      <c r="J53" s="370">
        <v>0</v>
      </c>
      <c r="K53" s="370">
        <v>62.5</v>
      </c>
      <c r="L53" s="370">
        <v>0</v>
      </c>
      <c r="M53" s="370">
        <v>62.5</v>
      </c>
      <c r="N53" s="370">
        <v>3.7</v>
      </c>
      <c r="O53" s="372">
        <v>1.43</v>
      </c>
    </row>
    <row r="54" spans="1:15" ht="18.75" customHeight="1">
      <c r="A54" s="373" t="s">
        <v>342</v>
      </c>
      <c r="B54" s="369">
        <v>7.9</v>
      </c>
      <c r="C54" s="370">
        <v>10</v>
      </c>
      <c r="D54" s="370">
        <v>-2.2000000000000002</v>
      </c>
      <c r="E54" s="370">
        <v>92.7</v>
      </c>
      <c r="F54" s="370">
        <v>0</v>
      </c>
      <c r="G54" s="370">
        <v>0</v>
      </c>
      <c r="H54" s="370">
        <v>0</v>
      </c>
      <c r="I54" s="370">
        <v>0</v>
      </c>
      <c r="J54" s="370">
        <v>0</v>
      </c>
      <c r="K54" s="370">
        <v>22</v>
      </c>
      <c r="L54" s="370">
        <v>5.5</v>
      </c>
      <c r="M54" s="370">
        <v>16.5</v>
      </c>
      <c r="N54" s="370">
        <v>5.0999999999999996</v>
      </c>
      <c r="O54" s="372">
        <v>1.77</v>
      </c>
    </row>
    <row r="55" spans="1:15" ht="18.75" customHeight="1">
      <c r="A55" s="373" t="s">
        <v>278</v>
      </c>
      <c r="B55" s="369">
        <v>7.9</v>
      </c>
      <c r="C55" s="370">
        <v>10.7</v>
      </c>
      <c r="D55" s="370">
        <v>-2.8</v>
      </c>
      <c r="E55" s="370">
        <v>110.5</v>
      </c>
      <c r="F55" s="370">
        <v>0</v>
      </c>
      <c r="G55" s="370">
        <v>0</v>
      </c>
      <c r="H55" s="370">
        <v>0</v>
      </c>
      <c r="I55" s="370">
        <v>0</v>
      </c>
      <c r="J55" s="370">
        <v>0</v>
      </c>
      <c r="K55" s="370">
        <v>10.4</v>
      </c>
      <c r="L55" s="370">
        <v>5.2</v>
      </c>
      <c r="M55" s="370">
        <v>5.2</v>
      </c>
      <c r="N55" s="370">
        <v>4.3</v>
      </c>
      <c r="O55" s="372">
        <v>1.83</v>
      </c>
    </row>
    <row r="56" spans="1:15" ht="18.75" customHeight="1">
      <c r="A56" s="373" t="s">
        <v>343</v>
      </c>
      <c r="B56" s="369">
        <v>8.8000000000000007</v>
      </c>
      <c r="C56" s="370">
        <v>8.6999999999999993</v>
      </c>
      <c r="D56" s="370">
        <v>0.1</v>
      </c>
      <c r="E56" s="370">
        <v>49</v>
      </c>
      <c r="F56" s="370">
        <v>0</v>
      </c>
      <c r="G56" s="370">
        <v>0</v>
      </c>
      <c r="H56" s="370">
        <v>0</v>
      </c>
      <c r="I56" s="370">
        <v>0</v>
      </c>
      <c r="J56" s="370">
        <v>0</v>
      </c>
      <c r="K56" s="370">
        <v>46.7</v>
      </c>
      <c r="L56" s="370">
        <v>0</v>
      </c>
      <c r="M56" s="370">
        <v>46.7</v>
      </c>
      <c r="N56" s="370">
        <v>6.6</v>
      </c>
      <c r="O56" s="372">
        <v>1.9</v>
      </c>
    </row>
    <row r="57" spans="1:15" ht="18.75" customHeight="1">
      <c r="A57" s="373" t="s">
        <v>344</v>
      </c>
      <c r="B57" s="369">
        <v>6.9</v>
      </c>
      <c r="C57" s="370">
        <v>11.3</v>
      </c>
      <c r="D57" s="370">
        <v>-4.4000000000000004</v>
      </c>
      <c r="E57" s="370">
        <v>81.099999999999994</v>
      </c>
      <c r="F57" s="370">
        <v>0</v>
      </c>
      <c r="G57" s="370">
        <v>0</v>
      </c>
      <c r="H57" s="370">
        <v>0</v>
      </c>
      <c r="I57" s="370">
        <v>0</v>
      </c>
      <c r="J57" s="370">
        <v>0</v>
      </c>
      <c r="K57" s="370">
        <v>26.3</v>
      </c>
      <c r="L57" s="370">
        <v>26.3</v>
      </c>
      <c r="M57" s="370">
        <v>0</v>
      </c>
      <c r="N57" s="370">
        <v>3.9</v>
      </c>
      <c r="O57" s="372">
        <v>1.85</v>
      </c>
    </row>
    <row r="58" spans="1:15" ht="18.75" customHeight="1">
      <c r="A58" s="373" t="s">
        <v>345</v>
      </c>
      <c r="B58" s="369">
        <v>7.5</v>
      </c>
      <c r="C58" s="370">
        <v>10.4</v>
      </c>
      <c r="D58" s="370">
        <v>-2.9</v>
      </c>
      <c r="E58" s="370">
        <v>142.9</v>
      </c>
      <c r="F58" s="370">
        <v>0</v>
      </c>
      <c r="G58" s="370">
        <v>0</v>
      </c>
      <c r="H58" s="370">
        <v>0</v>
      </c>
      <c r="I58" s="370">
        <v>0</v>
      </c>
      <c r="J58" s="370">
        <v>0</v>
      </c>
      <c r="K58" s="370">
        <v>0</v>
      </c>
      <c r="L58" s="370">
        <v>0</v>
      </c>
      <c r="M58" s="370">
        <v>0</v>
      </c>
      <c r="N58" s="370">
        <v>7.1</v>
      </c>
      <c r="O58" s="372">
        <v>1.07</v>
      </c>
    </row>
    <row r="59" spans="1:15" ht="18.75" customHeight="1">
      <c r="A59" s="373" t="s">
        <v>346</v>
      </c>
      <c r="B59" s="369">
        <v>4.5999999999999996</v>
      </c>
      <c r="C59" s="370">
        <v>3.8</v>
      </c>
      <c r="D59" s="370">
        <v>0.8</v>
      </c>
      <c r="E59" s="370">
        <v>166.7</v>
      </c>
      <c r="F59" s="370">
        <v>0</v>
      </c>
      <c r="G59" s="370">
        <v>0</v>
      </c>
      <c r="H59" s="370">
        <v>0</v>
      </c>
      <c r="I59" s="370">
        <v>0</v>
      </c>
      <c r="J59" s="370">
        <v>0</v>
      </c>
      <c r="K59" s="370">
        <v>0</v>
      </c>
      <c r="L59" s="370">
        <v>0</v>
      </c>
      <c r="M59" s="370">
        <v>0</v>
      </c>
      <c r="N59" s="370">
        <v>7.7</v>
      </c>
      <c r="O59" s="372">
        <v>0.77</v>
      </c>
    </row>
    <row r="60" spans="1:15" ht="18.75" customHeight="1">
      <c r="A60" s="368" t="s">
        <v>347</v>
      </c>
      <c r="B60" s="369">
        <v>7.1</v>
      </c>
      <c r="C60" s="370">
        <v>12.7</v>
      </c>
      <c r="D60" s="370">
        <v>-5.6</v>
      </c>
      <c r="E60" s="370">
        <v>86.7</v>
      </c>
      <c r="F60" s="370">
        <v>4</v>
      </c>
      <c r="G60" s="370">
        <v>4</v>
      </c>
      <c r="H60" s="370">
        <v>10</v>
      </c>
      <c r="I60" s="370">
        <v>8</v>
      </c>
      <c r="J60" s="370">
        <v>2</v>
      </c>
      <c r="K60" s="370">
        <v>31.3</v>
      </c>
      <c r="L60" s="370">
        <v>15.6</v>
      </c>
      <c r="M60" s="370">
        <v>15.6</v>
      </c>
      <c r="N60" s="370">
        <v>4.7</v>
      </c>
      <c r="O60" s="372">
        <v>1.61</v>
      </c>
    </row>
    <row r="61" spans="1:15" ht="18.75" customHeight="1">
      <c r="A61" s="373" t="s">
        <v>269</v>
      </c>
      <c r="B61" s="369">
        <v>6.6</v>
      </c>
      <c r="C61" s="370">
        <v>13.7</v>
      </c>
      <c r="D61" s="370">
        <v>-7.1</v>
      </c>
      <c r="E61" s="370">
        <v>78</v>
      </c>
      <c r="F61" s="370">
        <v>7.1</v>
      </c>
      <c r="G61" s="370">
        <v>7.1</v>
      </c>
      <c r="H61" s="370">
        <v>34.5</v>
      </c>
      <c r="I61" s="370">
        <v>27.6</v>
      </c>
      <c r="J61" s="370">
        <v>7.1</v>
      </c>
      <c r="K61" s="370">
        <v>53.7</v>
      </c>
      <c r="L61" s="370">
        <v>33.6</v>
      </c>
      <c r="M61" s="370">
        <v>20.100000000000001</v>
      </c>
      <c r="N61" s="370">
        <v>3.4</v>
      </c>
      <c r="O61" s="372">
        <v>1.4</v>
      </c>
    </row>
    <row r="62" spans="1:15" ht="18.75" customHeight="1">
      <c r="A62" s="373" t="s">
        <v>270</v>
      </c>
      <c r="B62" s="369">
        <v>8.3000000000000007</v>
      </c>
      <c r="C62" s="370">
        <v>11.8</v>
      </c>
      <c r="D62" s="370">
        <v>-3.5</v>
      </c>
      <c r="E62" s="370">
        <v>108.4</v>
      </c>
      <c r="F62" s="370">
        <v>4</v>
      </c>
      <c r="G62" s="370">
        <v>4</v>
      </c>
      <c r="H62" s="370">
        <v>0</v>
      </c>
      <c r="I62" s="370">
        <v>0</v>
      </c>
      <c r="J62" s="370">
        <v>0</v>
      </c>
      <c r="K62" s="370">
        <v>27.3</v>
      </c>
      <c r="L62" s="370">
        <v>7.8</v>
      </c>
      <c r="M62" s="370">
        <v>19.5</v>
      </c>
      <c r="N62" s="370">
        <v>6.5</v>
      </c>
      <c r="O62" s="372">
        <v>2.0699999999999998</v>
      </c>
    </row>
    <row r="63" spans="1:15" ht="18.75" customHeight="1">
      <c r="A63" s="373" t="s">
        <v>348</v>
      </c>
      <c r="B63" s="369">
        <v>6.8</v>
      </c>
      <c r="C63" s="370">
        <v>12.1</v>
      </c>
      <c r="D63" s="370">
        <v>-5.3</v>
      </c>
      <c r="E63" s="370">
        <v>38.5</v>
      </c>
      <c r="F63" s="370">
        <v>0</v>
      </c>
      <c r="G63" s="370">
        <v>0</v>
      </c>
      <c r="H63" s="370">
        <v>0</v>
      </c>
      <c r="I63" s="370">
        <v>0</v>
      </c>
      <c r="J63" s="370">
        <v>0</v>
      </c>
      <c r="K63" s="370">
        <v>37</v>
      </c>
      <c r="L63" s="370">
        <v>37</v>
      </c>
      <c r="M63" s="370">
        <v>0</v>
      </c>
      <c r="N63" s="370">
        <v>3.7</v>
      </c>
      <c r="O63" s="372">
        <v>1.05</v>
      </c>
    </row>
    <row r="64" spans="1:15" ht="18.75" customHeight="1">
      <c r="A64" s="373" t="s">
        <v>349</v>
      </c>
      <c r="B64" s="369">
        <v>4.3</v>
      </c>
      <c r="C64" s="370">
        <v>14.3</v>
      </c>
      <c r="D64" s="370">
        <v>-10</v>
      </c>
      <c r="E64" s="370">
        <v>66.7</v>
      </c>
      <c r="F64" s="370">
        <v>0</v>
      </c>
      <c r="G64" s="370">
        <v>0</v>
      </c>
      <c r="H64" s="370">
        <v>0</v>
      </c>
      <c r="I64" s="370">
        <v>0</v>
      </c>
      <c r="J64" s="370">
        <v>0</v>
      </c>
      <c r="K64" s="370">
        <v>0</v>
      </c>
      <c r="L64" s="370">
        <v>0</v>
      </c>
      <c r="M64" s="370">
        <v>0</v>
      </c>
      <c r="N64" s="370">
        <v>3.1</v>
      </c>
      <c r="O64" s="372">
        <v>0.56999999999999995</v>
      </c>
    </row>
    <row r="65" spans="1:15" ht="18.75" customHeight="1">
      <c r="A65" s="373" t="s">
        <v>350</v>
      </c>
      <c r="B65" s="369">
        <v>3.5</v>
      </c>
      <c r="C65" s="370">
        <v>13.2</v>
      </c>
      <c r="D65" s="370">
        <v>-9.6999999999999993</v>
      </c>
      <c r="E65" s="370">
        <v>0</v>
      </c>
      <c r="F65" s="370">
        <v>0</v>
      </c>
      <c r="G65" s="370">
        <v>0</v>
      </c>
      <c r="H65" s="370">
        <v>0</v>
      </c>
      <c r="I65" s="370">
        <v>0</v>
      </c>
      <c r="J65" s="370">
        <v>0</v>
      </c>
      <c r="K65" s="370">
        <v>0</v>
      </c>
      <c r="L65" s="370">
        <v>0</v>
      </c>
      <c r="M65" s="370">
        <v>0</v>
      </c>
      <c r="N65" s="370">
        <v>3.8</v>
      </c>
      <c r="O65" s="372">
        <v>1.62</v>
      </c>
    </row>
    <row r="66" spans="1:15" ht="18.75" customHeight="1">
      <c r="A66" s="368" t="s">
        <v>351</v>
      </c>
      <c r="B66" s="369">
        <v>6.1</v>
      </c>
      <c r="C66" s="370">
        <v>13.7</v>
      </c>
      <c r="D66" s="370">
        <v>-7.6</v>
      </c>
      <c r="E66" s="370">
        <v>64.5</v>
      </c>
      <c r="F66" s="370">
        <v>0</v>
      </c>
      <c r="G66" s="370">
        <v>0</v>
      </c>
      <c r="H66" s="370">
        <v>0</v>
      </c>
      <c r="I66" s="370">
        <v>0</v>
      </c>
      <c r="J66" s="370">
        <v>0</v>
      </c>
      <c r="K66" s="370">
        <v>0</v>
      </c>
      <c r="L66" s="370">
        <v>0</v>
      </c>
      <c r="M66" s="370">
        <v>0</v>
      </c>
      <c r="N66" s="370">
        <v>3.5</v>
      </c>
      <c r="O66" s="372">
        <v>1.37</v>
      </c>
    </row>
    <row r="67" spans="1:15" ht="18.75" customHeight="1">
      <c r="A67" s="373" t="s">
        <v>352</v>
      </c>
      <c r="B67" s="369">
        <v>3.3</v>
      </c>
      <c r="C67" s="370">
        <v>7.8</v>
      </c>
      <c r="D67" s="370">
        <v>-4.4000000000000004</v>
      </c>
      <c r="E67" s="370">
        <v>333.3</v>
      </c>
      <c r="F67" s="370">
        <v>0</v>
      </c>
      <c r="G67" s="370">
        <v>0</v>
      </c>
      <c r="H67" s="370">
        <v>0</v>
      </c>
      <c r="I67" s="370">
        <v>0</v>
      </c>
      <c r="J67" s="370">
        <v>0</v>
      </c>
      <c r="K67" s="370">
        <v>0</v>
      </c>
      <c r="L67" s="370">
        <v>0</v>
      </c>
      <c r="M67" s="370">
        <v>0</v>
      </c>
      <c r="N67" s="370">
        <v>2.2000000000000002</v>
      </c>
      <c r="O67" s="372">
        <v>1.1100000000000001</v>
      </c>
    </row>
    <row r="68" spans="1:15" ht="18.75" customHeight="1">
      <c r="A68" s="375" t="s">
        <v>353</v>
      </c>
      <c r="B68" s="376">
        <v>9.5</v>
      </c>
      <c r="C68" s="354">
        <v>11.6</v>
      </c>
      <c r="D68" s="354">
        <v>-2.1</v>
      </c>
      <c r="E68" s="354">
        <v>0</v>
      </c>
      <c r="F68" s="354">
        <v>0</v>
      </c>
      <c r="G68" s="354">
        <v>0</v>
      </c>
      <c r="H68" s="354">
        <v>0</v>
      </c>
      <c r="I68" s="354">
        <v>0</v>
      </c>
      <c r="J68" s="354">
        <v>0</v>
      </c>
      <c r="K68" s="354">
        <v>0</v>
      </c>
      <c r="L68" s="354">
        <v>0</v>
      </c>
      <c r="M68" s="354">
        <v>0</v>
      </c>
      <c r="N68" s="354">
        <v>4.2</v>
      </c>
      <c r="O68" s="377">
        <v>0.53</v>
      </c>
    </row>
    <row r="69" spans="1:15" ht="18.75" customHeight="1">
      <c r="A69" s="373" t="s">
        <v>354</v>
      </c>
      <c r="B69" s="369">
        <v>7.7</v>
      </c>
      <c r="C69" s="370">
        <v>17.3</v>
      </c>
      <c r="D69" s="370">
        <v>-9.6</v>
      </c>
      <c r="E69" s="370">
        <v>126.4</v>
      </c>
      <c r="F69" s="370">
        <v>5.5</v>
      </c>
      <c r="G69" s="370">
        <v>5.5</v>
      </c>
      <c r="H69" s="370">
        <v>16.3</v>
      </c>
      <c r="I69" s="370">
        <v>10.9</v>
      </c>
      <c r="J69" s="370">
        <v>5.5</v>
      </c>
      <c r="K69" s="370">
        <v>47.1</v>
      </c>
      <c r="L69" s="370">
        <v>26.2</v>
      </c>
      <c r="M69" s="370">
        <v>20.9</v>
      </c>
      <c r="N69" s="370">
        <v>4</v>
      </c>
      <c r="O69" s="372">
        <v>1.23</v>
      </c>
    </row>
    <row r="70" spans="1:15" ht="18.75" customHeight="1">
      <c r="A70" s="373" t="s">
        <v>355</v>
      </c>
      <c r="B70" s="369">
        <v>8.4</v>
      </c>
      <c r="C70" s="370">
        <v>15.2</v>
      </c>
      <c r="D70" s="370">
        <v>-6.7</v>
      </c>
      <c r="E70" s="370">
        <v>92.6</v>
      </c>
      <c r="F70" s="370">
        <v>18.5</v>
      </c>
      <c r="G70" s="371">
        <v>18.5</v>
      </c>
      <c r="H70" s="370">
        <v>18.5</v>
      </c>
      <c r="I70" s="370">
        <v>0</v>
      </c>
      <c r="J70" s="370">
        <v>18.5</v>
      </c>
      <c r="K70" s="370">
        <v>35.700000000000003</v>
      </c>
      <c r="L70" s="370">
        <v>17.899999999999999</v>
      </c>
      <c r="M70" s="370">
        <v>17.899999999999999</v>
      </c>
      <c r="N70" s="370">
        <v>4.4000000000000004</v>
      </c>
      <c r="O70" s="372">
        <v>1.0900000000000001</v>
      </c>
    </row>
    <row r="71" spans="1:15" ht="18.75" customHeight="1">
      <c r="A71" s="373" t="s">
        <v>356</v>
      </c>
      <c r="B71" s="369">
        <v>7.7</v>
      </c>
      <c r="C71" s="370">
        <v>17.8</v>
      </c>
      <c r="D71" s="370">
        <v>-10.1</v>
      </c>
      <c r="E71" s="370">
        <v>145.5</v>
      </c>
      <c r="F71" s="370">
        <v>0</v>
      </c>
      <c r="G71" s="371">
        <v>0</v>
      </c>
      <c r="H71" s="371">
        <v>9</v>
      </c>
      <c r="I71" s="371">
        <v>9</v>
      </c>
      <c r="J71" s="371">
        <v>0</v>
      </c>
      <c r="K71" s="370">
        <v>43.5</v>
      </c>
      <c r="L71" s="370">
        <v>26.1</v>
      </c>
      <c r="M71" s="370">
        <v>17.399999999999999</v>
      </c>
      <c r="N71" s="370">
        <v>4.4000000000000004</v>
      </c>
      <c r="O71" s="372">
        <v>1.48</v>
      </c>
    </row>
    <row r="72" spans="1:15" ht="18.75" customHeight="1">
      <c r="A72" s="373" t="s">
        <v>357</v>
      </c>
      <c r="B72" s="369">
        <v>6.7</v>
      </c>
      <c r="C72" s="370">
        <v>18.899999999999999</v>
      </c>
      <c r="D72" s="370">
        <v>-12.2</v>
      </c>
      <c r="E72" s="370">
        <v>83.3</v>
      </c>
      <c r="F72" s="370">
        <v>0</v>
      </c>
      <c r="G72" s="371">
        <v>0</v>
      </c>
      <c r="H72" s="371">
        <v>76.900000000000006</v>
      </c>
      <c r="I72" s="371">
        <v>76.900000000000006</v>
      </c>
      <c r="J72" s="371">
        <v>0</v>
      </c>
      <c r="K72" s="370">
        <v>142.9</v>
      </c>
      <c r="L72" s="370">
        <v>71.400000000000006</v>
      </c>
      <c r="M72" s="370">
        <v>71.400000000000006</v>
      </c>
      <c r="N72" s="370">
        <v>1.1000000000000001</v>
      </c>
      <c r="O72" s="372">
        <v>0.56000000000000005</v>
      </c>
    </row>
    <row r="73" spans="1:15" ht="18.75" customHeight="1">
      <c r="A73" s="373" t="s">
        <v>358</v>
      </c>
      <c r="B73" s="369">
        <v>5.5</v>
      </c>
      <c r="C73" s="370">
        <v>20.9</v>
      </c>
      <c r="D73" s="370">
        <v>-15.5</v>
      </c>
      <c r="E73" s="370">
        <v>166.7</v>
      </c>
      <c r="F73" s="370">
        <v>0</v>
      </c>
      <c r="G73" s="371">
        <v>0</v>
      </c>
      <c r="H73" s="370">
        <v>0</v>
      </c>
      <c r="I73" s="370">
        <v>0</v>
      </c>
      <c r="J73" s="370">
        <v>0</v>
      </c>
      <c r="K73" s="370">
        <v>0</v>
      </c>
      <c r="L73" s="370">
        <v>0</v>
      </c>
      <c r="M73" s="370">
        <v>0</v>
      </c>
      <c r="N73" s="370">
        <v>0.9</v>
      </c>
      <c r="O73" s="372">
        <v>0</v>
      </c>
    </row>
    <row r="74" spans="1:15" ht="18.75" customHeight="1">
      <c r="A74" s="373" t="s">
        <v>359</v>
      </c>
      <c r="B74" s="369">
        <v>6.9</v>
      </c>
      <c r="C74" s="370">
        <v>14.1</v>
      </c>
      <c r="D74" s="370">
        <v>-7.1</v>
      </c>
      <c r="E74" s="370">
        <v>97.3</v>
      </c>
      <c r="F74" s="370">
        <v>1.9</v>
      </c>
      <c r="G74" s="371">
        <v>1.9</v>
      </c>
      <c r="H74" s="370">
        <v>3.8</v>
      </c>
      <c r="I74" s="370">
        <v>1.9</v>
      </c>
      <c r="J74" s="370">
        <v>1.9</v>
      </c>
      <c r="K74" s="370">
        <v>33.200000000000003</v>
      </c>
      <c r="L74" s="370">
        <v>16.600000000000001</v>
      </c>
      <c r="M74" s="370">
        <v>16.600000000000001</v>
      </c>
      <c r="N74" s="370">
        <v>4.3</v>
      </c>
      <c r="O74" s="372">
        <v>1.68</v>
      </c>
    </row>
    <row r="75" spans="1:15" ht="18.75" customHeight="1">
      <c r="A75" s="373" t="s">
        <v>360</v>
      </c>
      <c r="B75" s="369">
        <v>2.4</v>
      </c>
      <c r="C75" s="370">
        <v>18.8</v>
      </c>
      <c r="D75" s="370">
        <v>-16.5</v>
      </c>
      <c r="E75" s="370">
        <v>0</v>
      </c>
      <c r="F75" s="370">
        <v>0</v>
      </c>
      <c r="G75" s="371">
        <v>0</v>
      </c>
      <c r="H75" s="370">
        <v>0</v>
      </c>
      <c r="I75" s="370">
        <v>0</v>
      </c>
      <c r="J75" s="370">
        <v>0</v>
      </c>
      <c r="K75" s="370">
        <v>0</v>
      </c>
      <c r="L75" s="370">
        <v>0</v>
      </c>
      <c r="M75" s="370">
        <v>0</v>
      </c>
      <c r="N75" s="370">
        <v>2.4</v>
      </c>
      <c r="O75" s="372">
        <v>1.76</v>
      </c>
    </row>
    <row r="76" spans="1:15" ht="18.75" customHeight="1">
      <c r="A76" s="373" t="s">
        <v>361</v>
      </c>
      <c r="B76" s="369">
        <v>4.5</v>
      </c>
      <c r="C76" s="370">
        <v>21.5</v>
      </c>
      <c r="D76" s="370">
        <v>-17</v>
      </c>
      <c r="E76" s="370">
        <v>133.30000000000001</v>
      </c>
      <c r="F76" s="370">
        <v>0</v>
      </c>
      <c r="G76" s="371">
        <v>0</v>
      </c>
      <c r="H76" s="371">
        <v>0</v>
      </c>
      <c r="I76" s="371">
        <v>0</v>
      </c>
      <c r="J76" s="370">
        <v>0</v>
      </c>
      <c r="K76" s="370">
        <v>62.5</v>
      </c>
      <c r="L76" s="370">
        <v>62.5</v>
      </c>
      <c r="M76" s="370">
        <v>0</v>
      </c>
      <c r="N76" s="370">
        <v>3.6</v>
      </c>
      <c r="O76" s="372">
        <v>0.91</v>
      </c>
    </row>
    <row r="77" spans="1:15" ht="18.75" customHeight="1">
      <c r="A77" s="368" t="s">
        <v>362</v>
      </c>
      <c r="B77" s="369">
        <v>8.1999999999999993</v>
      </c>
      <c r="C77" s="370">
        <v>12.7</v>
      </c>
      <c r="D77" s="370">
        <v>-4.5</v>
      </c>
      <c r="E77" s="370">
        <v>111.1</v>
      </c>
      <c r="F77" s="370">
        <v>0</v>
      </c>
      <c r="G77" s="371">
        <v>0</v>
      </c>
      <c r="H77" s="371">
        <v>0</v>
      </c>
      <c r="I77" s="371">
        <v>0</v>
      </c>
      <c r="J77" s="370">
        <v>0</v>
      </c>
      <c r="K77" s="370">
        <v>0</v>
      </c>
      <c r="L77" s="370">
        <v>0</v>
      </c>
      <c r="M77" s="370">
        <v>0</v>
      </c>
      <c r="N77" s="370">
        <v>2.7</v>
      </c>
      <c r="O77" s="372">
        <v>1.21</v>
      </c>
    </row>
    <row r="78" spans="1:15" ht="18.75" customHeight="1">
      <c r="A78" s="373" t="s">
        <v>363</v>
      </c>
      <c r="B78" s="369">
        <v>3.8</v>
      </c>
      <c r="C78" s="370">
        <v>15.2</v>
      </c>
      <c r="D78" s="370">
        <v>-11.3</v>
      </c>
      <c r="E78" s="370">
        <v>0</v>
      </c>
      <c r="F78" s="370">
        <v>0</v>
      </c>
      <c r="G78" s="371">
        <v>0</v>
      </c>
      <c r="H78" s="371">
        <v>0</v>
      </c>
      <c r="I78" s="371">
        <v>0</v>
      </c>
      <c r="J78" s="370">
        <v>0</v>
      </c>
      <c r="K78" s="370">
        <v>0</v>
      </c>
      <c r="L78" s="370">
        <v>0</v>
      </c>
      <c r="M78" s="370">
        <v>0</v>
      </c>
      <c r="N78" s="370">
        <v>3.1</v>
      </c>
      <c r="O78" s="372">
        <v>1.92</v>
      </c>
    </row>
    <row r="79" spans="1:15" ht="18.75" customHeight="1">
      <c r="A79" s="373" t="s">
        <v>364</v>
      </c>
      <c r="B79" s="369">
        <v>9.4</v>
      </c>
      <c r="C79" s="370">
        <v>11.9</v>
      </c>
      <c r="D79" s="370">
        <v>-2.5</v>
      </c>
      <c r="E79" s="370">
        <v>155.6</v>
      </c>
      <c r="F79" s="370">
        <v>0</v>
      </c>
      <c r="G79" s="371">
        <v>0</v>
      </c>
      <c r="H79" s="371">
        <v>0</v>
      </c>
      <c r="I79" s="371">
        <v>0</v>
      </c>
      <c r="J79" s="370">
        <v>0</v>
      </c>
      <c r="K79" s="370">
        <v>21.7</v>
      </c>
      <c r="L79" s="370">
        <v>21.7</v>
      </c>
      <c r="M79" s="370">
        <v>0</v>
      </c>
      <c r="N79" s="370">
        <v>4.8</v>
      </c>
      <c r="O79" s="372">
        <v>0.63</v>
      </c>
    </row>
    <row r="80" spans="1:15" ht="18.75" customHeight="1">
      <c r="A80" s="373" t="s">
        <v>365</v>
      </c>
      <c r="B80" s="369">
        <v>7.7</v>
      </c>
      <c r="C80" s="370">
        <v>11.8</v>
      </c>
      <c r="D80" s="370">
        <v>-4.0999999999999996</v>
      </c>
      <c r="E80" s="370">
        <v>117.6</v>
      </c>
      <c r="F80" s="370">
        <v>0</v>
      </c>
      <c r="G80" s="371">
        <v>0</v>
      </c>
      <c r="H80" s="370">
        <v>0</v>
      </c>
      <c r="I80" s="370">
        <v>0</v>
      </c>
      <c r="J80" s="370">
        <v>0</v>
      </c>
      <c r="K80" s="370">
        <v>0</v>
      </c>
      <c r="L80" s="370">
        <v>0</v>
      </c>
      <c r="M80" s="370">
        <v>0</v>
      </c>
      <c r="N80" s="370">
        <v>5.5</v>
      </c>
      <c r="O80" s="372">
        <v>1.82</v>
      </c>
    </row>
    <row r="81" spans="1:15" ht="18.75" customHeight="1">
      <c r="A81" s="373" t="s">
        <v>366</v>
      </c>
      <c r="B81" s="369">
        <v>11</v>
      </c>
      <c r="C81" s="370">
        <v>12</v>
      </c>
      <c r="D81" s="370">
        <v>-1</v>
      </c>
      <c r="E81" s="370">
        <v>0</v>
      </c>
      <c r="F81" s="370">
        <v>0</v>
      </c>
      <c r="G81" s="371">
        <v>0</v>
      </c>
      <c r="H81" s="371">
        <v>0</v>
      </c>
      <c r="I81" s="371">
        <v>0</v>
      </c>
      <c r="J81" s="370">
        <v>0</v>
      </c>
      <c r="K81" s="370">
        <v>0</v>
      </c>
      <c r="L81" s="370">
        <v>0</v>
      </c>
      <c r="M81" s="370">
        <v>0</v>
      </c>
      <c r="N81" s="370">
        <v>4.5</v>
      </c>
      <c r="O81" s="372">
        <v>3</v>
      </c>
    </row>
    <row r="82" spans="1:15" ht="18.75" customHeight="1">
      <c r="A82" s="368" t="s">
        <v>367</v>
      </c>
      <c r="B82" s="369">
        <v>5</v>
      </c>
      <c r="C82" s="370">
        <v>14.6</v>
      </c>
      <c r="D82" s="370">
        <v>-9.6</v>
      </c>
      <c r="E82" s="370">
        <v>0</v>
      </c>
      <c r="F82" s="370">
        <v>0</v>
      </c>
      <c r="G82" s="371">
        <v>0</v>
      </c>
      <c r="H82" s="371">
        <v>0</v>
      </c>
      <c r="I82" s="371">
        <v>0</v>
      </c>
      <c r="J82" s="370">
        <v>0</v>
      </c>
      <c r="K82" s="370">
        <v>0</v>
      </c>
      <c r="L82" s="370">
        <v>0</v>
      </c>
      <c r="M82" s="370">
        <v>0</v>
      </c>
      <c r="N82" s="370">
        <v>3.3</v>
      </c>
      <c r="O82" s="372">
        <v>2.5</v>
      </c>
    </row>
    <row r="83" spans="1:15" ht="18.75" customHeight="1">
      <c r="A83" s="373" t="s">
        <v>368</v>
      </c>
      <c r="B83" s="369">
        <v>6.3</v>
      </c>
      <c r="C83" s="370">
        <v>14.2</v>
      </c>
      <c r="D83" s="370">
        <v>-7.9</v>
      </c>
      <c r="E83" s="370">
        <v>41.7</v>
      </c>
      <c r="F83" s="370">
        <v>0</v>
      </c>
      <c r="G83" s="371">
        <v>0</v>
      </c>
      <c r="H83" s="371">
        <v>0</v>
      </c>
      <c r="I83" s="371">
        <v>0</v>
      </c>
      <c r="J83" s="370">
        <v>0</v>
      </c>
      <c r="K83" s="370">
        <v>111.1</v>
      </c>
      <c r="L83" s="370">
        <v>37</v>
      </c>
      <c r="M83" s="370">
        <v>74.099999999999994</v>
      </c>
      <c r="N83" s="370">
        <v>4.5</v>
      </c>
      <c r="O83" s="372">
        <v>1.05</v>
      </c>
    </row>
    <row r="84" spans="1:15" ht="18.75" customHeight="1">
      <c r="A84" s="373" t="s">
        <v>369</v>
      </c>
      <c r="B84" s="369">
        <v>10.9</v>
      </c>
      <c r="C84" s="370">
        <v>7.7</v>
      </c>
      <c r="D84" s="370">
        <v>3.2</v>
      </c>
      <c r="E84" s="370">
        <v>119.8</v>
      </c>
      <c r="F84" s="370">
        <v>0</v>
      </c>
      <c r="G84" s="371">
        <v>0</v>
      </c>
      <c r="H84" s="370">
        <v>0</v>
      </c>
      <c r="I84" s="370">
        <v>0</v>
      </c>
      <c r="J84" s="370">
        <v>0</v>
      </c>
      <c r="K84" s="370">
        <v>29.1</v>
      </c>
      <c r="L84" s="370">
        <v>11.6</v>
      </c>
      <c r="M84" s="370">
        <v>17.399999999999999</v>
      </c>
      <c r="N84" s="370">
        <v>6.7</v>
      </c>
      <c r="O84" s="372">
        <v>1.63</v>
      </c>
    </row>
    <row r="85" spans="1:15" ht="18.75" customHeight="1">
      <c r="A85" s="373" t="s">
        <v>370</v>
      </c>
      <c r="B85" s="369">
        <v>2.9</v>
      </c>
      <c r="C85" s="370">
        <v>20</v>
      </c>
      <c r="D85" s="370">
        <v>-17.100000000000001</v>
      </c>
      <c r="E85" s="370">
        <v>142.9</v>
      </c>
      <c r="F85" s="370">
        <v>0</v>
      </c>
      <c r="G85" s="371">
        <v>0</v>
      </c>
      <c r="H85" s="371">
        <v>0</v>
      </c>
      <c r="I85" s="371">
        <v>0</v>
      </c>
      <c r="J85" s="370">
        <v>0</v>
      </c>
      <c r="K85" s="370">
        <v>0</v>
      </c>
      <c r="L85" s="370">
        <v>0</v>
      </c>
      <c r="M85" s="370">
        <v>0</v>
      </c>
      <c r="N85" s="370">
        <v>3.3</v>
      </c>
      <c r="O85" s="372">
        <v>2.08</v>
      </c>
    </row>
    <row r="86" spans="1:15" ht="18.75" customHeight="1">
      <c r="A86" s="373" t="s">
        <v>371</v>
      </c>
      <c r="B86" s="369">
        <v>4.5999999999999996</v>
      </c>
      <c r="C86" s="370">
        <v>23.7</v>
      </c>
      <c r="D86" s="370">
        <v>-19.100000000000001</v>
      </c>
      <c r="E86" s="370">
        <v>62.5</v>
      </c>
      <c r="F86" s="370">
        <v>62.5</v>
      </c>
      <c r="G86" s="371">
        <v>62.5</v>
      </c>
      <c r="H86" s="371">
        <v>62.5</v>
      </c>
      <c r="I86" s="371">
        <v>0</v>
      </c>
      <c r="J86" s="370">
        <v>62.5</v>
      </c>
      <c r="K86" s="370">
        <v>0</v>
      </c>
      <c r="L86" s="370">
        <v>0</v>
      </c>
      <c r="M86" s="370">
        <v>0</v>
      </c>
      <c r="N86" s="370">
        <v>1.4</v>
      </c>
      <c r="O86" s="372">
        <v>1.71</v>
      </c>
    </row>
    <row r="87" spans="1:15" ht="18.75" customHeight="1">
      <c r="A87" s="373" t="s">
        <v>372</v>
      </c>
      <c r="B87" s="369">
        <v>6.4</v>
      </c>
      <c r="C87" s="370">
        <v>18.3</v>
      </c>
      <c r="D87" s="370">
        <v>-11.9</v>
      </c>
      <c r="E87" s="370">
        <v>43.5</v>
      </c>
      <c r="F87" s="370">
        <v>0</v>
      </c>
      <c r="G87" s="371">
        <v>0</v>
      </c>
      <c r="H87" s="371">
        <v>0</v>
      </c>
      <c r="I87" s="371">
        <v>0</v>
      </c>
      <c r="J87" s="370">
        <v>0</v>
      </c>
      <c r="K87" s="370">
        <v>41.7</v>
      </c>
      <c r="L87" s="370">
        <v>0</v>
      </c>
      <c r="M87" s="370">
        <v>41.7</v>
      </c>
      <c r="N87" s="370">
        <v>4.4000000000000004</v>
      </c>
      <c r="O87" s="372">
        <v>1.39</v>
      </c>
    </row>
    <row r="88" spans="1:15" ht="18.75" customHeight="1">
      <c r="A88" s="373" t="s">
        <v>373</v>
      </c>
      <c r="B88" s="369">
        <v>5.6</v>
      </c>
      <c r="C88" s="370">
        <v>14.8</v>
      </c>
      <c r="D88" s="370">
        <v>-9.3000000000000007</v>
      </c>
      <c r="E88" s="370">
        <v>103.4</v>
      </c>
      <c r="F88" s="370">
        <v>0</v>
      </c>
      <c r="G88" s="371">
        <v>0</v>
      </c>
      <c r="H88" s="371">
        <v>8.5</v>
      </c>
      <c r="I88" s="371">
        <v>8.5</v>
      </c>
      <c r="J88" s="370">
        <v>0</v>
      </c>
      <c r="K88" s="370">
        <v>56.9</v>
      </c>
      <c r="L88" s="370">
        <v>32.5</v>
      </c>
      <c r="M88" s="370">
        <v>24.4</v>
      </c>
      <c r="N88" s="370">
        <v>4</v>
      </c>
      <c r="O88" s="372">
        <v>1.91</v>
      </c>
    </row>
    <row r="89" spans="1:15" ht="18.75" customHeight="1">
      <c r="A89" s="373" t="s">
        <v>374</v>
      </c>
      <c r="B89" s="369">
        <v>7.5</v>
      </c>
      <c r="C89" s="370">
        <v>15.8</v>
      </c>
      <c r="D89" s="370">
        <v>-8.3000000000000007</v>
      </c>
      <c r="E89" s="370">
        <v>111.1</v>
      </c>
      <c r="F89" s="370">
        <v>0</v>
      </c>
      <c r="G89" s="371">
        <v>0</v>
      </c>
      <c r="H89" s="371">
        <v>0</v>
      </c>
      <c r="I89" s="371">
        <v>0</v>
      </c>
      <c r="J89" s="370">
        <v>0</v>
      </c>
      <c r="K89" s="370">
        <v>0</v>
      </c>
      <c r="L89" s="370">
        <v>0</v>
      </c>
      <c r="M89" s="370">
        <v>0</v>
      </c>
      <c r="N89" s="370">
        <v>2.5</v>
      </c>
      <c r="O89" s="372">
        <v>2.5</v>
      </c>
    </row>
    <row r="90" spans="1:15" ht="18.75" customHeight="1">
      <c r="A90" s="373" t="s">
        <v>375</v>
      </c>
      <c r="B90" s="369">
        <v>5.9</v>
      </c>
      <c r="C90" s="370">
        <v>14.8</v>
      </c>
      <c r="D90" s="370">
        <v>-8.9</v>
      </c>
      <c r="E90" s="370">
        <v>139.1</v>
      </c>
      <c r="F90" s="370">
        <v>0</v>
      </c>
      <c r="G90" s="371">
        <v>0</v>
      </c>
      <c r="H90" s="371">
        <v>0</v>
      </c>
      <c r="I90" s="371">
        <v>0</v>
      </c>
      <c r="J90" s="370">
        <v>0</v>
      </c>
      <c r="K90" s="370">
        <v>25.8</v>
      </c>
      <c r="L90" s="370">
        <v>6.5</v>
      </c>
      <c r="M90" s="370">
        <v>19.399999999999999</v>
      </c>
      <c r="N90" s="370">
        <v>3.3</v>
      </c>
      <c r="O90" s="372">
        <v>1.88</v>
      </c>
    </row>
    <row r="91" spans="1:15" ht="18.75" customHeight="1">
      <c r="A91" s="373" t="s">
        <v>376</v>
      </c>
      <c r="B91" s="369">
        <v>6.2</v>
      </c>
      <c r="C91" s="370">
        <v>13.2</v>
      </c>
      <c r="D91" s="370">
        <v>-7</v>
      </c>
      <c r="E91" s="370">
        <v>166.7</v>
      </c>
      <c r="F91" s="370">
        <v>0</v>
      </c>
      <c r="G91" s="371">
        <v>0</v>
      </c>
      <c r="H91" s="371">
        <v>0</v>
      </c>
      <c r="I91" s="371">
        <v>0</v>
      </c>
      <c r="J91" s="370">
        <v>0</v>
      </c>
      <c r="K91" s="370">
        <v>18.2</v>
      </c>
      <c r="L91" s="370">
        <v>0</v>
      </c>
      <c r="M91" s="370">
        <v>18.2</v>
      </c>
      <c r="N91" s="370">
        <v>4</v>
      </c>
      <c r="O91" s="372">
        <v>1.03</v>
      </c>
    </row>
    <row r="92" spans="1:15" ht="18.75" customHeight="1">
      <c r="A92" s="373" t="s">
        <v>377</v>
      </c>
      <c r="B92" s="369">
        <v>7</v>
      </c>
      <c r="C92" s="370">
        <v>16.399999999999999</v>
      </c>
      <c r="D92" s="370">
        <v>-9.4</v>
      </c>
      <c r="E92" s="370">
        <v>108.1</v>
      </c>
      <c r="F92" s="370">
        <v>0</v>
      </c>
      <c r="G92" s="371">
        <v>0</v>
      </c>
      <c r="H92" s="371">
        <v>0</v>
      </c>
      <c r="I92" s="371">
        <v>0</v>
      </c>
      <c r="J92" s="370">
        <v>0</v>
      </c>
      <c r="K92" s="370">
        <v>51.3</v>
      </c>
      <c r="L92" s="370">
        <v>25.6</v>
      </c>
      <c r="M92" s="370">
        <v>25.6</v>
      </c>
      <c r="N92" s="370">
        <v>3</v>
      </c>
      <c r="O92" s="372">
        <v>3.96</v>
      </c>
    </row>
    <row r="93" spans="1:15" ht="18.75" customHeight="1">
      <c r="A93" s="373" t="s">
        <v>378</v>
      </c>
      <c r="B93" s="369">
        <v>6.5</v>
      </c>
      <c r="C93" s="370">
        <v>16.3</v>
      </c>
      <c r="D93" s="370">
        <v>-9.8000000000000007</v>
      </c>
      <c r="E93" s="370">
        <v>142.9</v>
      </c>
      <c r="F93" s="370">
        <v>0</v>
      </c>
      <c r="G93" s="371">
        <v>0</v>
      </c>
      <c r="H93" s="371">
        <v>0</v>
      </c>
      <c r="I93" s="371">
        <v>0</v>
      </c>
      <c r="J93" s="370">
        <v>0</v>
      </c>
      <c r="K93" s="370">
        <v>34.5</v>
      </c>
      <c r="L93" s="370">
        <v>0</v>
      </c>
      <c r="M93" s="370">
        <v>34.5</v>
      </c>
      <c r="N93" s="370">
        <v>4</v>
      </c>
      <c r="O93" s="372">
        <v>0.93</v>
      </c>
    </row>
    <row r="94" spans="1:15" ht="18.75" customHeight="1">
      <c r="A94" s="373" t="s">
        <v>379</v>
      </c>
      <c r="B94" s="369">
        <v>3.7</v>
      </c>
      <c r="C94" s="370">
        <v>14.4</v>
      </c>
      <c r="D94" s="370">
        <v>-10.7</v>
      </c>
      <c r="E94" s="370">
        <v>62.5</v>
      </c>
      <c r="F94" s="370">
        <v>0</v>
      </c>
      <c r="G94" s="371">
        <v>0</v>
      </c>
      <c r="H94" s="371">
        <v>0</v>
      </c>
      <c r="I94" s="371">
        <v>0</v>
      </c>
      <c r="J94" s="370">
        <v>0</v>
      </c>
      <c r="K94" s="370">
        <v>0</v>
      </c>
      <c r="L94" s="370">
        <v>0</v>
      </c>
      <c r="M94" s="370">
        <v>0</v>
      </c>
      <c r="N94" s="370">
        <v>2.1</v>
      </c>
      <c r="O94" s="372">
        <v>1.86</v>
      </c>
    </row>
    <row r="95" spans="1:15" ht="18.75" customHeight="1">
      <c r="A95" s="373" t="s">
        <v>380</v>
      </c>
      <c r="B95" s="369">
        <v>5.3</v>
      </c>
      <c r="C95" s="370">
        <v>15.3</v>
      </c>
      <c r="D95" s="370">
        <v>-10</v>
      </c>
      <c r="E95" s="370">
        <v>187.5</v>
      </c>
      <c r="F95" s="370">
        <v>0</v>
      </c>
      <c r="G95" s="371">
        <v>0</v>
      </c>
      <c r="H95" s="371">
        <v>0</v>
      </c>
      <c r="I95" s="371">
        <v>0</v>
      </c>
      <c r="J95" s="370">
        <v>0</v>
      </c>
      <c r="K95" s="370">
        <v>0</v>
      </c>
      <c r="L95" s="370">
        <v>0</v>
      </c>
      <c r="M95" s="370">
        <v>0</v>
      </c>
      <c r="N95" s="370">
        <v>2.7</v>
      </c>
      <c r="O95" s="372">
        <v>2</v>
      </c>
    </row>
    <row r="96" spans="1:15" ht="18.75" customHeight="1">
      <c r="A96" s="373" t="s">
        <v>381</v>
      </c>
      <c r="B96" s="369">
        <v>6.8</v>
      </c>
      <c r="C96" s="370">
        <v>12.6</v>
      </c>
      <c r="D96" s="370">
        <v>-5.9</v>
      </c>
      <c r="E96" s="370">
        <v>81.3</v>
      </c>
      <c r="F96" s="370">
        <v>1.2</v>
      </c>
      <c r="G96" s="371">
        <v>0</v>
      </c>
      <c r="H96" s="371">
        <v>3.6</v>
      </c>
      <c r="I96" s="371">
        <v>3.6</v>
      </c>
      <c r="J96" s="370">
        <v>0</v>
      </c>
      <c r="K96" s="370">
        <v>43</v>
      </c>
      <c r="L96" s="370">
        <v>13.9</v>
      </c>
      <c r="M96" s="370">
        <v>29</v>
      </c>
      <c r="N96" s="370">
        <v>3.7</v>
      </c>
      <c r="O96" s="372">
        <v>2.61</v>
      </c>
    </row>
    <row r="97" spans="1:15" ht="18.75" customHeight="1">
      <c r="A97" s="373" t="s">
        <v>284</v>
      </c>
      <c r="B97" s="369">
        <v>8</v>
      </c>
      <c r="C97" s="370">
        <v>10.3</v>
      </c>
      <c r="D97" s="370">
        <v>-2.2000000000000002</v>
      </c>
      <c r="E97" s="370">
        <v>75.900000000000006</v>
      </c>
      <c r="F97" s="370">
        <v>2.6</v>
      </c>
      <c r="G97" s="371">
        <v>0</v>
      </c>
      <c r="H97" s="370">
        <v>0</v>
      </c>
      <c r="I97" s="370">
        <v>0</v>
      </c>
      <c r="J97" s="370">
        <v>0</v>
      </c>
      <c r="K97" s="370">
        <v>40.200000000000003</v>
      </c>
      <c r="L97" s="370">
        <v>12.6</v>
      </c>
      <c r="M97" s="370">
        <v>27.6</v>
      </c>
      <c r="N97" s="370">
        <v>4.4000000000000004</v>
      </c>
      <c r="O97" s="372">
        <v>3.46</v>
      </c>
    </row>
    <row r="98" spans="1:15" ht="18.75" customHeight="1">
      <c r="A98" s="368" t="s">
        <v>382</v>
      </c>
      <c r="B98" s="369">
        <v>3.4</v>
      </c>
      <c r="C98" s="370">
        <v>18.600000000000001</v>
      </c>
      <c r="D98" s="370">
        <v>-15.2</v>
      </c>
      <c r="E98" s="370">
        <v>69</v>
      </c>
      <c r="F98" s="370">
        <v>0</v>
      </c>
      <c r="G98" s="371">
        <v>0</v>
      </c>
      <c r="H98" s="370">
        <v>0</v>
      </c>
      <c r="I98" s="370">
        <v>0</v>
      </c>
      <c r="J98" s="370">
        <v>0</v>
      </c>
      <c r="K98" s="370">
        <v>93.8</v>
      </c>
      <c r="L98" s="370">
        <v>31.3</v>
      </c>
      <c r="M98" s="370">
        <v>62.5</v>
      </c>
      <c r="N98" s="370">
        <v>2.8</v>
      </c>
      <c r="O98" s="372">
        <v>1.76</v>
      </c>
    </row>
    <row r="99" spans="1:15" ht="18.75" customHeight="1">
      <c r="A99" s="373" t="s">
        <v>383</v>
      </c>
      <c r="B99" s="369">
        <v>3.1</v>
      </c>
      <c r="C99" s="370">
        <v>19.2</v>
      </c>
      <c r="D99" s="370">
        <v>-16.100000000000001</v>
      </c>
      <c r="E99" s="370">
        <v>66.7</v>
      </c>
      <c r="F99" s="370">
        <v>0</v>
      </c>
      <c r="G99" s="370">
        <v>0</v>
      </c>
      <c r="H99" s="370">
        <v>0</v>
      </c>
      <c r="I99" s="370">
        <v>0</v>
      </c>
      <c r="J99" s="370">
        <v>0</v>
      </c>
      <c r="K99" s="370">
        <v>0</v>
      </c>
      <c r="L99" s="370">
        <v>0</v>
      </c>
      <c r="M99" s="370">
        <v>0</v>
      </c>
      <c r="N99" s="370">
        <v>2</v>
      </c>
      <c r="O99" s="372">
        <v>1.84</v>
      </c>
    </row>
    <row r="100" spans="1:15" ht="18.75" customHeight="1">
      <c r="A100" s="373" t="s">
        <v>384</v>
      </c>
      <c r="B100" s="369">
        <v>6.2</v>
      </c>
      <c r="C100" s="370">
        <v>14.4</v>
      </c>
      <c r="D100" s="370">
        <v>-8.1999999999999993</v>
      </c>
      <c r="E100" s="370">
        <v>64.5</v>
      </c>
      <c r="F100" s="370">
        <v>0</v>
      </c>
      <c r="G100" s="370">
        <v>0</v>
      </c>
      <c r="H100" s="370">
        <v>31.3</v>
      </c>
      <c r="I100" s="370">
        <v>31.3</v>
      </c>
      <c r="J100" s="370">
        <v>0</v>
      </c>
      <c r="K100" s="370">
        <v>31.3</v>
      </c>
      <c r="L100" s="370">
        <v>31.3</v>
      </c>
      <c r="M100" s="370">
        <v>0</v>
      </c>
      <c r="N100" s="370">
        <v>3</v>
      </c>
      <c r="O100" s="372">
        <v>1.6</v>
      </c>
    </row>
    <row r="101" spans="1:15" ht="18.75" customHeight="1">
      <c r="A101" s="373" t="s">
        <v>385</v>
      </c>
      <c r="B101" s="369">
        <v>3.8</v>
      </c>
      <c r="C101" s="370">
        <v>16.7</v>
      </c>
      <c r="D101" s="370">
        <v>-12.9</v>
      </c>
      <c r="E101" s="370">
        <v>150</v>
      </c>
      <c r="F101" s="370">
        <v>0</v>
      </c>
      <c r="G101" s="370">
        <v>0</v>
      </c>
      <c r="H101" s="370">
        <v>47.6</v>
      </c>
      <c r="I101" s="370">
        <v>47.6</v>
      </c>
      <c r="J101" s="370">
        <v>0</v>
      </c>
      <c r="K101" s="370">
        <v>90.9</v>
      </c>
      <c r="L101" s="370">
        <v>45.5</v>
      </c>
      <c r="M101" s="370">
        <v>45.5</v>
      </c>
      <c r="N101" s="370">
        <v>2.7</v>
      </c>
      <c r="O101" s="372">
        <v>0.96</v>
      </c>
    </row>
    <row r="102" spans="1:15" ht="18.75" customHeight="1">
      <c r="A102" s="373" t="s">
        <v>386</v>
      </c>
      <c r="B102" s="369">
        <v>7</v>
      </c>
      <c r="C102" s="370">
        <v>11.8</v>
      </c>
      <c r="D102" s="370">
        <v>-4.9000000000000004</v>
      </c>
      <c r="E102" s="370">
        <v>80.400000000000006</v>
      </c>
      <c r="F102" s="370">
        <v>0</v>
      </c>
      <c r="G102" s="370">
        <v>0</v>
      </c>
      <c r="H102" s="370">
        <v>0</v>
      </c>
      <c r="I102" s="370">
        <v>0</v>
      </c>
      <c r="J102" s="370">
        <v>0</v>
      </c>
      <c r="K102" s="370">
        <v>43.3</v>
      </c>
      <c r="L102" s="370">
        <v>14.4</v>
      </c>
      <c r="M102" s="370">
        <v>28.8</v>
      </c>
      <c r="N102" s="370">
        <v>3.4</v>
      </c>
      <c r="O102" s="372">
        <v>2.34</v>
      </c>
    </row>
    <row r="103" spans="1:15" ht="18.75" customHeight="1">
      <c r="A103" s="373" t="s">
        <v>387</v>
      </c>
      <c r="B103" s="369">
        <v>8</v>
      </c>
      <c r="C103" s="370">
        <v>10.4</v>
      </c>
      <c r="D103" s="370">
        <v>-2.4</v>
      </c>
      <c r="E103" s="370">
        <v>81.099999999999994</v>
      </c>
      <c r="F103" s="370">
        <v>0</v>
      </c>
      <c r="G103" s="370">
        <v>0</v>
      </c>
      <c r="H103" s="370">
        <v>0</v>
      </c>
      <c r="I103" s="370">
        <v>0</v>
      </c>
      <c r="J103" s="370">
        <v>0</v>
      </c>
      <c r="K103" s="370">
        <v>51.3</v>
      </c>
      <c r="L103" s="370">
        <v>0</v>
      </c>
      <c r="M103" s="370">
        <v>51.3</v>
      </c>
      <c r="N103" s="370">
        <v>3.5</v>
      </c>
      <c r="O103" s="372">
        <v>2.39</v>
      </c>
    </row>
    <row r="104" spans="1:15" ht="18.75" customHeight="1">
      <c r="A104" s="373" t="s">
        <v>388</v>
      </c>
      <c r="B104" s="369">
        <v>6.4</v>
      </c>
      <c r="C104" s="370">
        <v>14.5</v>
      </c>
      <c r="D104" s="370">
        <v>-8.1999999999999993</v>
      </c>
      <c r="E104" s="370">
        <v>99.1</v>
      </c>
      <c r="F104" s="370">
        <v>0</v>
      </c>
      <c r="G104" s="370">
        <v>0</v>
      </c>
      <c r="H104" s="370">
        <v>8.9</v>
      </c>
      <c r="I104" s="370">
        <v>8.9</v>
      </c>
      <c r="J104" s="370">
        <v>0</v>
      </c>
      <c r="K104" s="370">
        <v>34.799999999999997</v>
      </c>
      <c r="L104" s="370">
        <v>8.6999999999999993</v>
      </c>
      <c r="M104" s="370">
        <v>26.1</v>
      </c>
      <c r="N104" s="370">
        <v>3.8</v>
      </c>
      <c r="O104" s="372">
        <v>2.1800000000000002</v>
      </c>
    </row>
    <row r="105" spans="1:15" ht="18.75" customHeight="1">
      <c r="A105" s="373" t="s">
        <v>389</v>
      </c>
      <c r="B105" s="369">
        <v>6.6</v>
      </c>
      <c r="C105" s="370">
        <v>14.1</v>
      </c>
      <c r="D105" s="370">
        <v>-7.5</v>
      </c>
      <c r="E105" s="370">
        <v>102.3</v>
      </c>
      <c r="F105" s="370">
        <v>0</v>
      </c>
      <c r="G105" s="370">
        <v>0</v>
      </c>
      <c r="H105" s="370">
        <v>3.8</v>
      </c>
      <c r="I105" s="370">
        <v>3.8</v>
      </c>
      <c r="J105" s="370">
        <v>0</v>
      </c>
      <c r="K105" s="370">
        <v>18.600000000000001</v>
      </c>
      <c r="L105" s="370">
        <v>7.4</v>
      </c>
      <c r="M105" s="370">
        <v>11.2</v>
      </c>
      <c r="N105" s="370">
        <v>4</v>
      </c>
      <c r="O105" s="372">
        <v>1.69</v>
      </c>
    </row>
    <row r="106" spans="1:15" ht="18.75" customHeight="1">
      <c r="A106" s="368" t="s">
        <v>390</v>
      </c>
      <c r="B106" s="369">
        <v>7.6</v>
      </c>
      <c r="C106" s="370">
        <v>11.8</v>
      </c>
      <c r="D106" s="370">
        <v>-4.0999999999999996</v>
      </c>
      <c r="E106" s="370">
        <v>84.5</v>
      </c>
      <c r="F106" s="370">
        <v>0</v>
      </c>
      <c r="G106" s="370">
        <v>0</v>
      </c>
      <c r="H106" s="370">
        <v>0</v>
      </c>
      <c r="I106" s="370">
        <v>0</v>
      </c>
      <c r="J106" s="370">
        <v>0</v>
      </c>
      <c r="K106" s="370">
        <v>20.7</v>
      </c>
      <c r="L106" s="370">
        <v>6.9</v>
      </c>
      <c r="M106" s="370">
        <v>13.8</v>
      </c>
      <c r="N106" s="370">
        <v>4.9000000000000004</v>
      </c>
      <c r="O106" s="372">
        <v>2.15</v>
      </c>
    </row>
    <row r="107" spans="1:15" ht="18.75" customHeight="1">
      <c r="A107" s="373" t="s">
        <v>391</v>
      </c>
      <c r="B107" s="369">
        <v>5.8</v>
      </c>
      <c r="C107" s="370">
        <v>17.899999999999999</v>
      </c>
      <c r="D107" s="370">
        <v>-12.1</v>
      </c>
      <c r="E107" s="370">
        <v>138.9</v>
      </c>
      <c r="F107" s="370">
        <v>0</v>
      </c>
      <c r="G107" s="370">
        <v>0</v>
      </c>
      <c r="H107" s="370">
        <v>0</v>
      </c>
      <c r="I107" s="370">
        <v>0</v>
      </c>
      <c r="J107" s="370">
        <v>0</v>
      </c>
      <c r="K107" s="370">
        <v>0</v>
      </c>
      <c r="L107" s="370">
        <v>0</v>
      </c>
      <c r="M107" s="370">
        <v>0</v>
      </c>
      <c r="N107" s="370">
        <v>3.5</v>
      </c>
      <c r="O107" s="372">
        <v>1.1299999999999999</v>
      </c>
    </row>
    <row r="108" spans="1:15" ht="18.75" customHeight="1">
      <c r="A108" s="373" t="s">
        <v>392</v>
      </c>
      <c r="B108" s="369">
        <v>6.1</v>
      </c>
      <c r="C108" s="370">
        <v>10</v>
      </c>
      <c r="D108" s="370">
        <v>-3.9</v>
      </c>
      <c r="E108" s="370">
        <v>135.1</v>
      </c>
      <c r="F108" s="370">
        <v>0</v>
      </c>
      <c r="G108" s="370">
        <v>0</v>
      </c>
      <c r="H108" s="370">
        <v>0</v>
      </c>
      <c r="I108" s="370">
        <v>0</v>
      </c>
      <c r="J108" s="370">
        <v>0</v>
      </c>
      <c r="K108" s="370">
        <v>0</v>
      </c>
      <c r="L108" s="370">
        <v>0</v>
      </c>
      <c r="M108" s="370">
        <v>0</v>
      </c>
      <c r="N108" s="370">
        <v>3.8</v>
      </c>
      <c r="O108" s="372">
        <v>0.98</v>
      </c>
    </row>
    <row r="109" spans="1:15" ht="18.75" customHeight="1">
      <c r="A109" s="373" t="s">
        <v>393</v>
      </c>
      <c r="B109" s="369">
        <v>5.3</v>
      </c>
      <c r="C109" s="370">
        <v>18.899999999999999</v>
      </c>
      <c r="D109" s="370">
        <v>-13.7</v>
      </c>
      <c r="E109" s="370">
        <v>102</v>
      </c>
      <c r="F109" s="370">
        <v>0</v>
      </c>
      <c r="G109" s="370">
        <v>0</v>
      </c>
      <c r="H109" s="370">
        <v>20</v>
      </c>
      <c r="I109" s="370">
        <v>20</v>
      </c>
      <c r="J109" s="370">
        <v>0</v>
      </c>
      <c r="K109" s="370">
        <v>39.200000000000003</v>
      </c>
      <c r="L109" s="370">
        <v>19.600000000000001</v>
      </c>
      <c r="M109" s="370">
        <v>19.600000000000001</v>
      </c>
      <c r="N109" s="370">
        <v>2.4</v>
      </c>
      <c r="O109" s="372">
        <v>1.61</v>
      </c>
    </row>
    <row r="110" spans="1:15" ht="18.75" customHeight="1">
      <c r="A110" s="373" t="s">
        <v>394</v>
      </c>
      <c r="B110" s="369">
        <v>6.4</v>
      </c>
      <c r="C110" s="370">
        <v>13.1</v>
      </c>
      <c r="D110" s="370">
        <v>-6.6</v>
      </c>
      <c r="E110" s="370">
        <v>105.1</v>
      </c>
      <c r="F110" s="370">
        <v>3.9</v>
      </c>
      <c r="G110" s="370">
        <v>1.6</v>
      </c>
      <c r="H110" s="370">
        <v>5.5</v>
      </c>
      <c r="I110" s="370">
        <v>3.9</v>
      </c>
      <c r="J110" s="370">
        <v>1.6</v>
      </c>
      <c r="K110" s="370">
        <v>19.399999999999999</v>
      </c>
      <c r="L110" s="370">
        <v>5.4</v>
      </c>
      <c r="M110" s="370">
        <v>13.9</v>
      </c>
      <c r="N110" s="370">
        <v>4.4000000000000004</v>
      </c>
      <c r="O110" s="372">
        <v>2.06</v>
      </c>
    </row>
    <row r="111" spans="1:15" ht="18.75" customHeight="1">
      <c r="A111" s="373" t="s">
        <v>254</v>
      </c>
      <c r="B111" s="369">
        <v>6.9</v>
      </c>
      <c r="C111" s="370">
        <v>12.4</v>
      </c>
      <c r="D111" s="370">
        <v>-5.6</v>
      </c>
      <c r="E111" s="370">
        <v>103</v>
      </c>
      <c r="F111" s="370">
        <v>1.6</v>
      </c>
      <c r="G111" s="371">
        <v>0</v>
      </c>
      <c r="H111" s="370">
        <v>3.1</v>
      </c>
      <c r="I111" s="370">
        <v>3.1</v>
      </c>
      <c r="J111" s="370">
        <v>0</v>
      </c>
      <c r="K111" s="370">
        <v>16.899999999999999</v>
      </c>
      <c r="L111" s="370">
        <v>6.1</v>
      </c>
      <c r="M111" s="370">
        <v>10.7</v>
      </c>
      <c r="N111" s="370">
        <v>4.4000000000000004</v>
      </c>
      <c r="O111" s="372">
        <v>1.81</v>
      </c>
    </row>
    <row r="112" spans="1:15" ht="18.75" customHeight="1">
      <c r="A112" s="373" t="s">
        <v>279</v>
      </c>
      <c r="B112" s="369">
        <v>6.3</v>
      </c>
      <c r="C112" s="370">
        <v>13.1</v>
      </c>
      <c r="D112" s="370">
        <v>-6.8</v>
      </c>
      <c r="E112" s="370">
        <v>115.6</v>
      </c>
      <c r="F112" s="370">
        <v>3.1</v>
      </c>
      <c r="G112" s="371">
        <v>0</v>
      </c>
      <c r="H112" s="370">
        <v>6.2</v>
      </c>
      <c r="I112" s="370">
        <v>6.2</v>
      </c>
      <c r="J112" s="370">
        <v>0</v>
      </c>
      <c r="K112" s="370">
        <v>21.4</v>
      </c>
      <c r="L112" s="370">
        <v>6.1</v>
      </c>
      <c r="M112" s="370">
        <v>15.3</v>
      </c>
      <c r="N112" s="370">
        <v>5</v>
      </c>
      <c r="O112" s="372">
        <v>2.27</v>
      </c>
    </row>
    <row r="113" spans="1:15" ht="18.75" customHeight="1">
      <c r="A113" s="373" t="s">
        <v>281</v>
      </c>
      <c r="B113" s="369">
        <v>6.3</v>
      </c>
      <c r="C113" s="370">
        <v>13.3</v>
      </c>
      <c r="D113" s="370">
        <v>-7</v>
      </c>
      <c r="E113" s="370">
        <v>88.1</v>
      </c>
      <c r="F113" s="370">
        <v>8.8000000000000007</v>
      </c>
      <c r="G113" s="371">
        <v>4.4000000000000004</v>
      </c>
      <c r="H113" s="370">
        <v>8.8000000000000007</v>
      </c>
      <c r="I113" s="370">
        <v>4.4000000000000004</v>
      </c>
      <c r="J113" s="370">
        <v>4.4000000000000004</v>
      </c>
      <c r="K113" s="370">
        <v>21.6</v>
      </c>
      <c r="L113" s="370">
        <v>4.3</v>
      </c>
      <c r="M113" s="370">
        <v>17.2</v>
      </c>
      <c r="N113" s="370">
        <v>3.8</v>
      </c>
      <c r="O113" s="372">
        <v>2.63</v>
      </c>
    </row>
    <row r="114" spans="1:15" ht="18.75" customHeight="1">
      <c r="A114" s="373" t="s">
        <v>395</v>
      </c>
      <c r="B114" s="369">
        <v>4.7</v>
      </c>
      <c r="C114" s="370">
        <v>15.6</v>
      </c>
      <c r="D114" s="370">
        <v>-10.9</v>
      </c>
      <c r="E114" s="370">
        <v>142.9</v>
      </c>
      <c r="F114" s="370">
        <v>47.6</v>
      </c>
      <c r="G114" s="371">
        <v>47.6</v>
      </c>
      <c r="H114" s="370">
        <v>47.6</v>
      </c>
      <c r="I114" s="370">
        <v>0</v>
      </c>
      <c r="J114" s="370">
        <v>47.6</v>
      </c>
      <c r="K114" s="370">
        <v>45.5</v>
      </c>
      <c r="L114" s="370">
        <v>0</v>
      </c>
      <c r="M114" s="370">
        <v>45.5</v>
      </c>
      <c r="N114" s="370">
        <v>3.8</v>
      </c>
      <c r="O114" s="372">
        <v>1.56</v>
      </c>
    </row>
    <row r="115" spans="1:15" ht="18.75" customHeight="1">
      <c r="A115" s="373" t="s">
        <v>396</v>
      </c>
      <c r="B115" s="369">
        <v>6.1</v>
      </c>
      <c r="C115" s="370">
        <v>14.8</v>
      </c>
      <c r="D115" s="370">
        <v>-8.6999999999999993</v>
      </c>
      <c r="E115" s="370">
        <v>157.9</v>
      </c>
      <c r="F115" s="370">
        <v>0</v>
      </c>
      <c r="G115" s="371">
        <v>0</v>
      </c>
      <c r="H115" s="371">
        <v>0</v>
      </c>
      <c r="I115" s="371">
        <v>0</v>
      </c>
      <c r="J115" s="371">
        <v>0</v>
      </c>
      <c r="K115" s="371">
        <v>0</v>
      </c>
      <c r="L115" s="371">
        <v>0</v>
      </c>
      <c r="M115" s="371">
        <v>0</v>
      </c>
      <c r="N115" s="370">
        <v>3.2</v>
      </c>
      <c r="O115" s="372">
        <v>1.29</v>
      </c>
    </row>
    <row r="116" spans="1:15" ht="18.75" customHeight="1">
      <c r="A116" s="373" t="s">
        <v>397</v>
      </c>
      <c r="B116" s="369">
        <v>4.4000000000000004</v>
      </c>
      <c r="C116" s="370">
        <v>16.600000000000001</v>
      </c>
      <c r="D116" s="370">
        <v>-12.2</v>
      </c>
      <c r="E116" s="370">
        <v>105.3</v>
      </c>
      <c r="F116" s="370">
        <v>0</v>
      </c>
      <c r="G116" s="371">
        <v>0</v>
      </c>
      <c r="H116" s="371">
        <v>0</v>
      </c>
      <c r="I116" s="371">
        <v>0</v>
      </c>
      <c r="J116" s="371">
        <v>0</v>
      </c>
      <c r="K116" s="370">
        <v>25.6</v>
      </c>
      <c r="L116" s="370">
        <v>0</v>
      </c>
      <c r="M116" s="370">
        <v>25.6</v>
      </c>
      <c r="N116" s="370">
        <v>4.7</v>
      </c>
      <c r="O116" s="372">
        <v>1.74</v>
      </c>
    </row>
    <row r="117" spans="1:15" ht="18.75" customHeight="1">
      <c r="A117" s="373" t="s">
        <v>398</v>
      </c>
      <c r="B117" s="369">
        <v>8</v>
      </c>
      <c r="C117" s="370">
        <v>10.199999999999999</v>
      </c>
      <c r="D117" s="370">
        <v>-2.1</v>
      </c>
      <c r="E117" s="370">
        <v>94.1</v>
      </c>
      <c r="F117" s="370">
        <v>1.2</v>
      </c>
      <c r="G117" s="371">
        <v>0.6</v>
      </c>
      <c r="H117" s="370">
        <v>4</v>
      </c>
      <c r="I117" s="370">
        <v>3.5</v>
      </c>
      <c r="J117" s="371">
        <v>0.6</v>
      </c>
      <c r="K117" s="370">
        <v>32.9</v>
      </c>
      <c r="L117" s="370">
        <v>10.6</v>
      </c>
      <c r="M117" s="370">
        <v>22.3</v>
      </c>
      <c r="N117" s="370">
        <v>5.2</v>
      </c>
      <c r="O117" s="372">
        <v>2.2400000000000002</v>
      </c>
    </row>
    <row r="118" spans="1:15" ht="18.75" customHeight="1">
      <c r="A118" s="373" t="s">
        <v>262</v>
      </c>
      <c r="B118" s="369">
        <v>8.8000000000000007</v>
      </c>
      <c r="C118" s="370">
        <v>9.1999999999999993</v>
      </c>
      <c r="D118" s="370">
        <v>-0.4</v>
      </c>
      <c r="E118" s="370">
        <v>96.8</v>
      </c>
      <c r="F118" s="370">
        <v>1.3</v>
      </c>
      <c r="G118" s="371">
        <v>0.7</v>
      </c>
      <c r="H118" s="370">
        <v>4.5999999999999996</v>
      </c>
      <c r="I118" s="370">
        <v>3.9</v>
      </c>
      <c r="J118" s="371">
        <v>0.7</v>
      </c>
      <c r="K118" s="370">
        <v>33.700000000000003</v>
      </c>
      <c r="L118" s="370">
        <v>12.1</v>
      </c>
      <c r="M118" s="370">
        <v>21.6</v>
      </c>
      <c r="N118" s="370">
        <v>5.7</v>
      </c>
      <c r="O118" s="372">
        <v>2.38</v>
      </c>
    </row>
    <row r="119" spans="1:15" ht="18.75" customHeight="1">
      <c r="A119" s="373" t="s">
        <v>399</v>
      </c>
      <c r="B119" s="369">
        <v>4.0999999999999996</v>
      </c>
      <c r="C119" s="370">
        <v>13.4</v>
      </c>
      <c r="D119" s="370">
        <v>-9.4</v>
      </c>
      <c r="E119" s="370">
        <v>64.900000000000006</v>
      </c>
      <c r="F119" s="370">
        <v>0</v>
      </c>
      <c r="G119" s="371">
        <v>0</v>
      </c>
      <c r="H119" s="370">
        <v>0</v>
      </c>
      <c r="I119" s="370">
        <v>0</v>
      </c>
      <c r="J119" s="371">
        <v>0</v>
      </c>
      <c r="K119" s="370">
        <v>49.4</v>
      </c>
      <c r="L119" s="370">
        <v>0</v>
      </c>
      <c r="M119" s="370">
        <v>49.4</v>
      </c>
      <c r="N119" s="370">
        <v>2.4</v>
      </c>
      <c r="O119" s="372">
        <v>1.8</v>
      </c>
    </row>
    <row r="120" spans="1:15" ht="18.75" customHeight="1">
      <c r="A120" s="373" t="s">
        <v>400</v>
      </c>
      <c r="B120" s="369">
        <v>6.9</v>
      </c>
      <c r="C120" s="370">
        <v>12.7</v>
      </c>
      <c r="D120" s="370">
        <v>-5.8</v>
      </c>
      <c r="E120" s="370">
        <v>90.9</v>
      </c>
      <c r="F120" s="370">
        <v>0</v>
      </c>
      <c r="G120" s="371">
        <v>0</v>
      </c>
      <c r="H120" s="371">
        <v>0</v>
      </c>
      <c r="I120" s="371">
        <v>0</v>
      </c>
      <c r="J120" s="371">
        <v>0</v>
      </c>
      <c r="K120" s="370">
        <v>0</v>
      </c>
      <c r="L120" s="370">
        <v>0</v>
      </c>
      <c r="M120" s="370">
        <v>0</v>
      </c>
      <c r="N120" s="370">
        <v>3.5</v>
      </c>
      <c r="O120" s="372">
        <v>1.04</v>
      </c>
    </row>
    <row r="121" spans="1:15" ht="18.75" customHeight="1">
      <c r="A121" s="368" t="s">
        <v>401</v>
      </c>
      <c r="B121" s="369">
        <v>4.3</v>
      </c>
      <c r="C121" s="370">
        <v>13.1</v>
      </c>
      <c r="D121" s="370">
        <v>-8.8000000000000007</v>
      </c>
      <c r="E121" s="370">
        <v>69.8</v>
      </c>
      <c r="F121" s="370">
        <v>0</v>
      </c>
      <c r="G121" s="371">
        <v>0</v>
      </c>
      <c r="H121" s="371">
        <v>0</v>
      </c>
      <c r="I121" s="371">
        <v>0</v>
      </c>
      <c r="J121" s="371">
        <v>0</v>
      </c>
      <c r="K121" s="370">
        <v>22.7</v>
      </c>
      <c r="L121" s="370">
        <v>0</v>
      </c>
      <c r="M121" s="370">
        <v>22.7</v>
      </c>
      <c r="N121" s="370">
        <v>3.6</v>
      </c>
      <c r="O121" s="372">
        <v>1.52</v>
      </c>
    </row>
    <row r="122" spans="1:15" ht="18.75" customHeight="1">
      <c r="A122" s="373" t="s">
        <v>402</v>
      </c>
      <c r="B122" s="369">
        <v>6.3</v>
      </c>
      <c r="C122" s="370">
        <v>16.3</v>
      </c>
      <c r="D122" s="370">
        <v>-10</v>
      </c>
      <c r="E122" s="370">
        <v>83.3</v>
      </c>
      <c r="F122" s="370">
        <v>0</v>
      </c>
      <c r="G122" s="371">
        <v>0</v>
      </c>
      <c r="H122" s="371">
        <v>0</v>
      </c>
      <c r="I122" s="371">
        <v>0</v>
      </c>
      <c r="J122" s="371">
        <v>0</v>
      </c>
      <c r="K122" s="371">
        <v>16.399999999999999</v>
      </c>
      <c r="L122" s="371">
        <v>0</v>
      </c>
      <c r="M122" s="371">
        <v>16.399999999999999</v>
      </c>
      <c r="N122" s="370">
        <v>3.7</v>
      </c>
      <c r="O122" s="372">
        <v>1.89</v>
      </c>
    </row>
    <row r="123" spans="1:15" ht="18.75" customHeight="1">
      <c r="A123" s="373" t="s">
        <v>403</v>
      </c>
      <c r="B123" s="369">
        <v>6.3</v>
      </c>
      <c r="C123" s="370">
        <v>14.4</v>
      </c>
      <c r="D123" s="370">
        <v>-8.1</v>
      </c>
      <c r="E123" s="370">
        <v>78.400000000000006</v>
      </c>
      <c r="F123" s="370">
        <v>0</v>
      </c>
      <c r="G123" s="371">
        <v>0</v>
      </c>
      <c r="H123" s="371">
        <v>0</v>
      </c>
      <c r="I123" s="371">
        <v>0</v>
      </c>
      <c r="J123" s="371">
        <v>0</v>
      </c>
      <c r="K123" s="370">
        <v>43.8</v>
      </c>
      <c r="L123" s="370">
        <v>25</v>
      </c>
      <c r="M123" s="370">
        <v>18.8</v>
      </c>
      <c r="N123" s="370">
        <v>4.2</v>
      </c>
      <c r="O123" s="372">
        <v>2.02</v>
      </c>
    </row>
    <row r="124" spans="1:15" ht="18.75" customHeight="1">
      <c r="A124" s="373" t="s">
        <v>404</v>
      </c>
      <c r="B124" s="369">
        <v>6.1</v>
      </c>
      <c r="C124" s="370">
        <v>15</v>
      </c>
      <c r="D124" s="370">
        <v>-8.9</v>
      </c>
      <c r="E124" s="370">
        <v>94.1</v>
      </c>
      <c r="F124" s="370">
        <v>0</v>
      </c>
      <c r="G124" s="371">
        <v>0</v>
      </c>
      <c r="H124" s="371">
        <v>0</v>
      </c>
      <c r="I124" s="371">
        <v>0</v>
      </c>
      <c r="J124" s="371">
        <v>0</v>
      </c>
      <c r="K124" s="370">
        <v>23</v>
      </c>
      <c r="L124" s="370">
        <v>11.5</v>
      </c>
      <c r="M124" s="370">
        <v>11.5</v>
      </c>
      <c r="N124" s="370">
        <v>3.4</v>
      </c>
      <c r="O124" s="372">
        <v>2</v>
      </c>
    </row>
    <row r="125" spans="1:15" ht="18.75" customHeight="1">
      <c r="A125" s="373" t="s">
        <v>405</v>
      </c>
      <c r="B125" s="369">
        <v>4.8</v>
      </c>
      <c r="C125" s="370">
        <v>14.2</v>
      </c>
      <c r="D125" s="370">
        <v>-9.4</v>
      </c>
      <c r="E125" s="370">
        <v>125</v>
      </c>
      <c r="F125" s="370">
        <v>0</v>
      </c>
      <c r="G125" s="371">
        <v>0</v>
      </c>
      <c r="H125" s="371">
        <v>0</v>
      </c>
      <c r="I125" s="371">
        <v>0</v>
      </c>
      <c r="J125" s="371">
        <v>0</v>
      </c>
      <c r="K125" s="370">
        <v>40</v>
      </c>
      <c r="L125" s="370">
        <v>0</v>
      </c>
      <c r="M125" s="370">
        <v>40</v>
      </c>
      <c r="N125" s="370">
        <v>3.6</v>
      </c>
      <c r="O125" s="372">
        <v>2.4</v>
      </c>
    </row>
    <row r="126" spans="1:15" ht="18.75" customHeight="1">
      <c r="A126" s="373" t="s">
        <v>406</v>
      </c>
      <c r="B126" s="369">
        <v>8.3000000000000007</v>
      </c>
      <c r="C126" s="370">
        <v>13.2</v>
      </c>
      <c r="D126" s="370">
        <v>-4.9000000000000004</v>
      </c>
      <c r="E126" s="370">
        <v>22.7</v>
      </c>
      <c r="F126" s="370">
        <v>0</v>
      </c>
      <c r="G126" s="371">
        <v>0</v>
      </c>
      <c r="H126" s="371">
        <v>0</v>
      </c>
      <c r="I126" s="371">
        <v>0</v>
      </c>
      <c r="J126" s="371">
        <v>0</v>
      </c>
      <c r="K126" s="371">
        <v>83.3</v>
      </c>
      <c r="L126" s="371">
        <v>62.5</v>
      </c>
      <c r="M126" s="371">
        <v>20.8</v>
      </c>
      <c r="N126" s="370">
        <v>6.8</v>
      </c>
      <c r="O126" s="372">
        <v>1.7</v>
      </c>
    </row>
    <row r="127" spans="1:15" ht="18.75" customHeight="1">
      <c r="A127" s="373" t="s">
        <v>407</v>
      </c>
      <c r="B127" s="369">
        <v>7.6</v>
      </c>
      <c r="C127" s="370">
        <v>12.3</v>
      </c>
      <c r="D127" s="370">
        <v>-4.7</v>
      </c>
      <c r="E127" s="370">
        <v>74.099999999999994</v>
      </c>
      <c r="F127" s="370">
        <v>0</v>
      </c>
      <c r="G127" s="371">
        <v>0</v>
      </c>
      <c r="H127" s="371">
        <v>2.6</v>
      </c>
      <c r="I127" s="371">
        <v>2.6</v>
      </c>
      <c r="J127" s="371">
        <v>0</v>
      </c>
      <c r="K127" s="370">
        <v>38.200000000000003</v>
      </c>
      <c r="L127" s="370">
        <v>12.7</v>
      </c>
      <c r="M127" s="370">
        <v>25.4</v>
      </c>
      <c r="N127" s="370">
        <v>4.5999999999999996</v>
      </c>
      <c r="O127" s="372">
        <v>1.97</v>
      </c>
    </row>
    <row r="128" spans="1:15" ht="18.75" customHeight="1">
      <c r="A128" s="368" t="s">
        <v>408</v>
      </c>
      <c r="B128" s="369">
        <v>7.9</v>
      </c>
      <c r="C128" s="370">
        <v>12.4</v>
      </c>
      <c r="D128" s="370">
        <v>-4.5999999999999996</v>
      </c>
      <c r="E128" s="370">
        <v>47.2</v>
      </c>
      <c r="F128" s="370">
        <v>0</v>
      </c>
      <c r="G128" s="371">
        <v>0</v>
      </c>
      <c r="H128" s="370">
        <v>9.3000000000000007</v>
      </c>
      <c r="I128" s="370">
        <v>9.3000000000000007</v>
      </c>
      <c r="J128" s="371">
        <v>0</v>
      </c>
      <c r="K128" s="370">
        <v>36.4</v>
      </c>
      <c r="L128" s="370">
        <v>18.2</v>
      </c>
      <c r="M128" s="370">
        <v>18.2</v>
      </c>
      <c r="N128" s="370">
        <v>4.0999999999999996</v>
      </c>
      <c r="O128" s="372">
        <v>1.48</v>
      </c>
    </row>
    <row r="129" spans="1:15" ht="18.75" customHeight="1">
      <c r="A129" s="373" t="s">
        <v>409</v>
      </c>
      <c r="B129" s="369">
        <v>6.2</v>
      </c>
      <c r="C129" s="370">
        <v>11.6</v>
      </c>
      <c r="D129" s="370">
        <v>-5.5</v>
      </c>
      <c r="E129" s="370">
        <v>117.6</v>
      </c>
      <c r="F129" s="370">
        <v>0</v>
      </c>
      <c r="G129" s="371">
        <v>0</v>
      </c>
      <c r="H129" s="370">
        <v>0</v>
      </c>
      <c r="I129" s="370">
        <v>0</v>
      </c>
      <c r="J129" s="371">
        <v>0</v>
      </c>
      <c r="K129" s="370">
        <v>28.6</v>
      </c>
      <c r="L129" s="370">
        <v>28.6</v>
      </c>
      <c r="M129" s="370">
        <v>0</v>
      </c>
      <c r="N129" s="370">
        <v>3.6</v>
      </c>
      <c r="O129" s="372">
        <v>2.1800000000000002</v>
      </c>
    </row>
    <row r="130" spans="1:15" ht="18.75" customHeight="1">
      <c r="A130" s="373" t="s">
        <v>410</v>
      </c>
      <c r="B130" s="369">
        <v>7.5</v>
      </c>
      <c r="C130" s="370">
        <v>15.4</v>
      </c>
      <c r="D130" s="370">
        <v>-7.9</v>
      </c>
      <c r="E130" s="370">
        <v>162.80000000000001</v>
      </c>
      <c r="F130" s="370">
        <v>0</v>
      </c>
      <c r="G130" s="371">
        <v>0</v>
      </c>
      <c r="H130" s="371">
        <v>0</v>
      </c>
      <c r="I130" s="371">
        <v>0</v>
      </c>
      <c r="J130" s="371">
        <v>0</v>
      </c>
      <c r="K130" s="370">
        <v>0</v>
      </c>
      <c r="L130" s="370">
        <v>0</v>
      </c>
      <c r="M130" s="370">
        <v>0</v>
      </c>
      <c r="N130" s="370">
        <v>3.9</v>
      </c>
      <c r="O130" s="372">
        <v>2.2799999999999998</v>
      </c>
    </row>
    <row r="131" spans="1:15" ht="18.75" customHeight="1">
      <c r="A131" s="375" t="s">
        <v>411</v>
      </c>
      <c r="B131" s="376">
        <v>7.8</v>
      </c>
      <c r="C131" s="354">
        <v>11.7</v>
      </c>
      <c r="D131" s="354">
        <v>-3.9</v>
      </c>
      <c r="E131" s="354">
        <v>61.5</v>
      </c>
      <c r="F131" s="354">
        <v>0</v>
      </c>
      <c r="G131" s="355">
        <v>0</v>
      </c>
      <c r="H131" s="355">
        <v>0</v>
      </c>
      <c r="I131" s="355">
        <v>0</v>
      </c>
      <c r="J131" s="355">
        <v>0</v>
      </c>
      <c r="K131" s="354">
        <v>48.8</v>
      </c>
      <c r="L131" s="354">
        <v>9.8000000000000007</v>
      </c>
      <c r="M131" s="354">
        <v>39</v>
      </c>
      <c r="N131" s="354">
        <v>5.2</v>
      </c>
      <c r="O131" s="377">
        <v>2.12</v>
      </c>
    </row>
    <row r="132" spans="1:15" ht="18.75" customHeight="1">
      <c r="A132" s="373" t="s">
        <v>412</v>
      </c>
      <c r="B132" s="369">
        <v>8</v>
      </c>
      <c r="C132" s="370">
        <v>10</v>
      </c>
      <c r="D132" s="370">
        <v>-2</v>
      </c>
      <c r="E132" s="370">
        <v>99.9</v>
      </c>
      <c r="F132" s="370">
        <v>1.4</v>
      </c>
      <c r="G132" s="371">
        <v>0.7</v>
      </c>
      <c r="H132" s="371">
        <v>3.2</v>
      </c>
      <c r="I132" s="371">
        <v>2.5</v>
      </c>
      <c r="J132" s="371">
        <v>0.7</v>
      </c>
      <c r="K132" s="370">
        <v>23.6</v>
      </c>
      <c r="L132" s="370">
        <v>11.3</v>
      </c>
      <c r="M132" s="370">
        <v>12.3</v>
      </c>
      <c r="N132" s="370">
        <v>5</v>
      </c>
      <c r="O132" s="372">
        <v>2.02</v>
      </c>
    </row>
    <row r="133" spans="1:15" ht="18.75" customHeight="1">
      <c r="A133" s="373" t="s">
        <v>256</v>
      </c>
      <c r="B133" s="369">
        <v>8.3000000000000007</v>
      </c>
      <c r="C133" s="370">
        <v>8.9</v>
      </c>
      <c r="D133" s="370">
        <v>-0.6</v>
      </c>
      <c r="E133" s="370">
        <v>111</v>
      </c>
      <c r="F133" s="370">
        <v>0</v>
      </c>
      <c r="G133" s="371">
        <v>0</v>
      </c>
      <c r="H133" s="370">
        <v>0.7</v>
      </c>
      <c r="I133" s="370">
        <v>0.7</v>
      </c>
      <c r="J133" s="370">
        <v>0</v>
      </c>
      <c r="K133" s="370">
        <v>26</v>
      </c>
      <c r="L133" s="370">
        <v>10.5</v>
      </c>
      <c r="M133" s="370">
        <v>15.4</v>
      </c>
      <c r="N133" s="370">
        <v>5.8</v>
      </c>
      <c r="O133" s="372">
        <v>2.33</v>
      </c>
    </row>
    <row r="134" spans="1:15" ht="18.75" customHeight="1">
      <c r="A134" s="373" t="s">
        <v>413</v>
      </c>
      <c r="B134" s="369">
        <v>8.3000000000000007</v>
      </c>
      <c r="C134" s="370">
        <v>9.5</v>
      </c>
      <c r="D134" s="370">
        <v>-1.2</v>
      </c>
      <c r="E134" s="370">
        <v>82.9</v>
      </c>
      <c r="F134" s="370">
        <v>2.7</v>
      </c>
      <c r="G134" s="371">
        <v>2.7</v>
      </c>
      <c r="H134" s="370">
        <v>10.6</v>
      </c>
      <c r="I134" s="370">
        <v>8</v>
      </c>
      <c r="J134" s="370">
        <v>2.7</v>
      </c>
      <c r="K134" s="370">
        <v>31.1</v>
      </c>
      <c r="L134" s="370">
        <v>23.3</v>
      </c>
      <c r="M134" s="370">
        <v>7.8</v>
      </c>
      <c r="N134" s="370">
        <v>4.8</v>
      </c>
      <c r="O134" s="372">
        <v>2</v>
      </c>
    </row>
    <row r="135" spans="1:15" ht="18.75" customHeight="1">
      <c r="A135" s="373" t="s">
        <v>414</v>
      </c>
      <c r="B135" s="369">
        <v>7</v>
      </c>
      <c r="C135" s="370">
        <v>13</v>
      </c>
      <c r="D135" s="370">
        <v>-6</v>
      </c>
      <c r="E135" s="370">
        <v>113.6</v>
      </c>
      <c r="F135" s="370">
        <v>0</v>
      </c>
      <c r="G135" s="371">
        <v>0</v>
      </c>
      <c r="H135" s="370">
        <v>0</v>
      </c>
      <c r="I135" s="370">
        <v>0</v>
      </c>
      <c r="J135" s="370">
        <v>0</v>
      </c>
      <c r="K135" s="370">
        <v>0</v>
      </c>
      <c r="L135" s="370">
        <v>0</v>
      </c>
      <c r="M135" s="370">
        <v>0</v>
      </c>
      <c r="N135" s="370">
        <v>3.5</v>
      </c>
      <c r="O135" s="372">
        <v>1.59</v>
      </c>
    </row>
    <row r="136" spans="1:15" ht="18.75" customHeight="1">
      <c r="A136" s="373" t="s">
        <v>415</v>
      </c>
      <c r="B136" s="369">
        <v>7.4</v>
      </c>
      <c r="C136" s="370">
        <v>12</v>
      </c>
      <c r="D136" s="370">
        <v>-4.5999999999999996</v>
      </c>
      <c r="E136" s="370">
        <v>0</v>
      </c>
      <c r="F136" s="370">
        <v>0</v>
      </c>
      <c r="G136" s="371">
        <v>0</v>
      </c>
      <c r="H136" s="370">
        <v>0</v>
      </c>
      <c r="I136" s="370">
        <v>0</v>
      </c>
      <c r="J136" s="370">
        <v>0</v>
      </c>
      <c r="K136" s="370">
        <v>0</v>
      </c>
      <c r="L136" s="370">
        <v>0</v>
      </c>
      <c r="M136" s="370">
        <v>0</v>
      </c>
      <c r="N136" s="370">
        <v>4.5999999999999996</v>
      </c>
      <c r="O136" s="372">
        <v>1.2</v>
      </c>
    </row>
    <row r="137" spans="1:15" ht="18.75" customHeight="1">
      <c r="A137" s="368" t="s">
        <v>416</v>
      </c>
      <c r="B137" s="369">
        <v>9.5</v>
      </c>
      <c r="C137" s="370">
        <v>10.4</v>
      </c>
      <c r="D137" s="370">
        <v>-0.9</v>
      </c>
      <c r="E137" s="370">
        <v>74.099999999999994</v>
      </c>
      <c r="F137" s="370">
        <v>0</v>
      </c>
      <c r="G137" s="371">
        <v>0</v>
      </c>
      <c r="H137" s="371">
        <v>0</v>
      </c>
      <c r="I137" s="371">
        <v>0</v>
      </c>
      <c r="J137" s="371">
        <v>0</v>
      </c>
      <c r="K137" s="371">
        <v>0</v>
      </c>
      <c r="L137" s="371">
        <v>0</v>
      </c>
      <c r="M137" s="371">
        <v>0</v>
      </c>
      <c r="N137" s="370">
        <v>5.0999999999999996</v>
      </c>
      <c r="O137" s="372">
        <v>2.46</v>
      </c>
    </row>
    <row r="138" spans="1:15" ht="18.75" customHeight="1">
      <c r="A138" s="373" t="s">
        <v>417</v>
      </c>
      <c r="B138" s="369">
        <v>7.6</v>
      </c>
      <c r="C138" s="370">
        <v>13</v>
      </c>
      <c r="D138" s="370">
        <v>-5.5</v>
      </c>
      <c r="E138" s="370">
        <v>80</v>
      </c>
      <c r="F138" s="370">
        <v>0</v>
      </c>
      <c r="G138" s="371">
        <v>0</v>
      </c>
      <c r="H138" s="371">
        <v>0</v>
      </c>
      <c r="I138" s="371">
        <v>0</v>
      </c>
      <c r="J138" s="371">
        <v>0</v>
      </c>
      <c r="K138" s="370">
        <v>19.600000000000001</v>
      </c>
      <c r="L138" s="370">
        <v>19.600000000000001</v>
      </c>
      <c r="M138" s="370">
        <v>0</v>
      </c>
      <c r="N138" s="370">
        <v>3.2</v>
      </c>
      <c r="O138" s="372">
        <v>1.67</v>
      </c>
    </row>
    <row r="139" spans="1:15" ht="18.75" customHeight="1">
      <c r="A139" s="373" t="s">
        <v>418</v>
      </c>
      <c r="B139" s="369">
        <v>7.9</v>
      </c>
      <c r="C139" s="370">
        <v>13.6</v>
      </c>
      <c r="D139" s="370">
        <v>-5.8</v>
      </c>
      <c r="E139" s="370">
        <v>102.6</v>
      </c>
      <c r="F139" s="370">
        <v>0</v>
      </c>
      <c r="G139" s="371">
        <v>0</v>
      </c>
      <c r="H139" s="371">
        <v>0</v>
      </c>
      <c r="I139" s="371">
        <v>0</v>
      </c>
      <c r="J139" s="371">
        <v>0</v>
      </c>
      <c r="K139" s="370">
        <v>12.7</v>
      </c>
      <c r="L139" s="370">
        <v>12.7</v>
      </c>
      <c r="M139" s="370">
        <v>0</v>
      </c>
      <c r="N139" s="370">
        <v>2.7</v>
      </c>
      <c r="O139" s="372">
        <v>1.01</v>
      </c>
    </row>
    <row r="140" spans="1:15" ht="18.75" customHeight="1">
      <c r="A140" s="373" t="s">
        <v>419</v>
      </c>
      <c r="B140" s="369">
        <v>9.4</v>
      </c>
      <c r="C140" s="370">
        <v>7.8</v>
      </c>
      <c r="D140" s="370">
        <v>1.6</v>
      </c>
      <c r="E140" s="370">
        <v>107.3</v>
      </c>
      <c r="F140" s="370">
        <v>5.6</v>
      </c>
      <c r="G140" s="371">
        <v>5.6</v>
      </c>
      <c r="H140" s="371">
        <v>5.6</v>
      </c>
      <c r="I140" s="371">
        <v>0</v>
      </c>
      <c r="J140" s="371">
        <v>5.6</v>
      </c>
      <c r="K140" s="370">
        <v>16.7</v>
      </c>
      <c r="L140" s="370">
        <v>0</v>
      </c>
      <c r="M140" s="370">
        <v>16.7</v>
      </c>
      <c r="N140" s="370">
        <v>4</v>
      </c>
      <c r="O140" s="372">
        <v>2.0099999999999998</v>
      </c>
    </row>
    <row r="141" spans="1:15" ht="18.75" customHeight="1">
      <c r="A141" s="373" t="s">
        <v>420</v>
      </c>
      <c r="B141" s="369">
        <v>8.3000000000000007</v>
      </c>
      <c r="C141" s="370">
        <v>10.5</v>
      </c>
      <c r="D141" s="370">
        <v>-2.2999999999999998</v>
      </c>
      <c r="E141" s="370">
        <v>121.2</v>
      </c>
      <c r="F141" s="370">
        <v>0</v>
      </c>
      <c r="G141" s="371">
        <v>0</v>
      </c>
      <c r="H141" s="370">
        <v>0</v>
      </c>
      <c r="I141" s="370">
        <v>0</v>
      </c>
      <c r="J141" s="371">
        <v>0</v>
      </c>
      <c r="K141" s="370">
        <v>0</v>
      </c>
      <c r="L141" s="370">
        <v>0</v>
      </c>
      <c r="M141" s="370">
        <v>0</v>
      </c>
      <c r="N141" s="370">
        <v>5.5</v>
      </c>
      <c r="O141" s="372">
        <v>1</v>
      </c>
    </row>
    <row r="142" spans="1:15" ht="18.75" customHeight="1">
      <c r="A142" s="373" t="s">
        <v>421</v>
      </c>
      <c r="B142" s="369">
        <v>8.5</v>
      </c>
      <c r="C142" s="370">
        <v>13.6</v>
      </c>
      <c r="D142" s="370">
        <v>-5.2</v>
      </c>
      <c r="E142" s="370">
        <v>107.1</v>
      </c>
      <c r="F142" s="370">
        <v>0</v>
      </c>
      <c r="G142" s="371">
        <v>0</v>
      </c>
      <c r="H142" s="371">
        <v>34.5</v>
      </c>
      <c r="I142" s="371">
        <v>34.5</v>
      </c>
      <c r="J142" s="371">
        <v>0</v>
      </c>
      <c r="K142" s="371">
        <v>66.7</v>
      </c>
      <c r="L142" s="371">
        <v>33.299999999999997</v>
      </c>
      <c r="M142" s="371">
        <v>33.299999999999997</v>
      </c>
      <c r="N142" s="370">
        <v>4.5</v>
      </c>
      <c r="O142" s="372">
        <v>3.03</v>
      </c>
    </row>
    <row r="143" spans="1:15" ht="18.75" customHeight="1">
      <c r="A143" s="373" t="s">
        <v>422</v>
      </c>
      <c r="B143" s="369">
        <v>9.6999999999999993</v>
      </c>
      <c r="C143" s="370">
        <v>10.5</v>
      </c>
      <c r="D143" s="370">
        <v>-0.8</v>
      </c>
      <c r="E143" s="370">
        <v>105.3</v>
      </c>
      <c r="F143" s="370">
        <v>0</v>
      </c>
      <c r="G143" s="371">
        <v>0</v>
      </c>
      <c r="H143" s="371">
        <v>0</v>
      </c>
      <c r="I143" s="371">
        <v>0</v>
      </c>
      <c r="J143" s="371">
        <v>0</v>
      </c>
      <c r="K143" s="371">
        <v>17.2</v>
      </c>
      <c r="L143" s="371">
        <v>0</v>
      </c>
      <c r="M143" s="371">
        <v>17.2</v>
      </c>
      <c r="N143" s="370">
        <v>5.3</v>
      </c>
      <c r="O143" s="372">
        <v>2.37</v>
      </c>
    </row>
    <row r="144" spans="1:15" ht="18.75" customHeight="1">
      <c r="A144" s="373" t="s">
        <v>423</v>
      </c>
      <c r="B144" s="369">
        <v>4.9000000000000004</v>
      </c>
      <c r="C144" s="370">
        <v>10.8</v>
      </c>
      <c r="D144" s="370">
        <v>-5.9</v>
      </c>
      <c r="E144" s="370">
        <v>26.3</v>
      </c>
      <c r="F144" s="370">
        <v>26.3</v>
      </c>
      <c r="G144" s="371">
        <v>0</v>
      </c>
      <c r="H144" s="371">
        <v>0</v>
      </c>
      <c r="I144" s="371">
        <v>0</v>
      </c>
      <c r="J144" s="371">
        <v>0</v>
      </c>
      <c r="K144" s="370">
        <v>50</v>
      </c>
      <c r="L144" s="371">
        <v>0</v>
      </c>
      <c r="M144" s="370">
        <v>50</v>
      </c>
      <c r="N144" s="370">
        <v>4.2</v>
      </c>
      <c r="O144" s="372">
        <v>1.67</v>
      </c>
    </row>
    <row r="145" spans="1:15" ht="18.75" customHeight="1">
      <c r="A145" s="368" t="s">
        <v>424</v>
      </c>
      <c r="B145" s="369">
        <v>8</v>
      </c>
      <c r="C145" s="370">
        <v>8.8000000000000007</v>
      </c>
      <c r="D145" s="370">
        <v>-0.8</v>
      </c>
      <c r="E145" s="370">
        <v>98.6</v>
      </c>
      <c r="F145" s="370">
        <v>4.7</v>
      </c>
      <c r="G145" s="371">
        <v>0</v>
      </c>
      <c r="H145" s="370">
        <v>0</v>
      </c>
      <c r="I145" s="370">
        <v>0</v>
      </c>
      <c r="J145" s="371">
        <v>0</v>
      </c>
      <c r="K145" s="370">
        <v>18.399999999999999</v>
      </c>
      <c r="L145" s="370">
        <v>9.1999999999999993</v>
      </c>
      <c r="M145" s="370">
        <v>9.1999999999999993</v>
      </c>
      <c r="N145" s="370">
        <v>4</v>
      </c>
      <c r="O145" s="372">
        <v>1.69</v>
      </c>
    </row>
    <row r="146" spans="1:15" ht="18.75" customHeight="1">
      <c r="A146" s="373" t="s">
        <v>425</v>
      </c>
      <c r="B146" s="369">
        <v>5.8</v>
      </c>
      <c r="C146" s="370">
        <v>14.1</v>
      </c>
      <c r="D146" s="370">
        <v>-8.1999999999999993</v>
      </c>
      <c r="E146" s="370">
        <v>69.8</v>
      </c>
      <c r="F146" s="370">
        <v>0</v>
      </c>
      <c r="G146" s="371">
        <v>0</v>
      </c>
      <c r="H146" s="370">
        <v>0</v>
      </c>
      <c r="I146" s="370">
        <v>0</v>
      </c>
      <c r="J146" s="371">
        <v>0</v>
      </c>
      <c r="K146" s="370">
        <v>0</v>
      </c>
      <c r="L146" s="370">
        <v>0</v>
      </c>
      <c r="M146" s="370">
        <v>0</v>
      </c>
      <c r="N146" s="370">
        <v>2.2000000000000002</v>
      </c>
      <c r="O146" s="372">
        <v>1.49</v>
      </c>
    </row>
    <row r="147" spans="1:15" ht="18.75" customHeight="1">
      <c r="A147" s="373" t="s">
        <v>426</v>
      </c>
      <c r="B147" s="369">
        <v>4.5</v>
      </c>
      <c r="C147" s="370">
        <v>13.6</v>
      </c>
      <c r="D147" s="370">
        <v>-9.1</v>
      </c>
      <c r="E147" s="370">
        <v>66.7</v>
      </c>
      <c r="F147" s="370">
        <v>0</v>
      </c>
      <c r="G147" s="371">
        <v>0</v>
      </c>
      <c r="H147" s="371">
        <v>0</v>
      </c>
      <c r="I147" s="371">
        <v>0</v>
      </c>
      <c r="J147" s="371">
        <v>0</v>
      </c>
      <c r="K147" s="370">
        <v>0</v>
      </c>
      <c r="L147" s="370">
        <v>0</v>
      </c>
      <c r="M147" s="370">
        <v>0</v>
      </c>
      <c r="N147" s="370">
        <v>1.8</v>
      </c>
      <c r="O147" s="372">
        <v>0.61</v>
      </c>
    </row>
    <row r="148" spans="1:15" ht="18.75" customHeight="1">
      <c r="A148" s="373" t="s">
        <v>427</v>
      </c>
      <c r="B148" s="369">
        <v>5.0999999999999996</v>
      </c>
      <c r="C148" s="370">
        <v>13.7</v>
      </c>
      <c r="D148" s="370">
        <v>-8.6</v>
      </c>
      <c r="E148" s="370">
        <v>97.6</v>
      </c>
      <c r="F148" s="370">
        <v>0</v>
      </c>
      <c r="G148" s="371">
        <v>0</v>
      </c>
      <c r="H148" s="371">
        <v>23.8</v>
      </c>
      <c r="I148" s="371">
        <v>23.8</v>
      </c>
      <c r="J148" s="371">
        <v>0</v>
      </c>
      <c r="K148" s="370">
        <v>23.8</v>
      </c>
      <c r="L148" s="370">
        <v>23.8</v>
      </c>
      <c r="M148" s="370">
        <v>0</v>
      </c>
      <c r="N148" s="370">
        <v>2.8</v>
      </c>
      <c r="O148" s="372">
        <v>1.48</v>
      </c>
    </row>
    <row r="149" spans="1:15" ht="18.75" customHeight="1">
      <c r="A149" s="373" t="s">
        <v>428</v>
      </c>
      <c r="B149" s="369">
        <v>6.7</v>
      </c>
      <c r="C149" s="370">
        <v>14</v>
      </c>
      <c r="D149" s="370">
        <v>-7.3</v>
      </c>
      <c r="E149" s="370">
        <v>60</v>
      </c>
      <c r="F149" s="370">
        <v>0</v>
      </c>
      <c r="G149" s="371">
        <v>0</v>
      </c>
      <c r="H149" s="371">
        <v>19.600000000000001</v>
      </c>
      <c r="I149" s="371">
        <v>19.600000000000001</v>
      </c>
      <c r="J149" s="371">
        <v>0</v>
      </c>
      <c r="K149" s="371">
        <v>38.5</v>
      </c>
      <c r="L149" s="371">
        <v>19.2</v>
      </c>
      <c r="M149" s="371">
        <v>19.2</v>
      </c>
      <c r="N149" s="370">
        <v>3.9</v>
      </c>
      <c r="O149" s="372">
        <v>1.47</v>
      </c>
    </row>
    <row r="150" spans="1:15" ht="18.75" customHeight="1">
      <c r="A150" s="368" t="s">
        <v>429</v>
      </c>
      <c r="B150" s="369">
        <v>8.5</v>
      </c>
      <c r="C150" s="370">
        <v>20.8</v>
      </c>
      <c r="D150" s="370">
        <v>-12.3</v>
      </c>
      <c r="E150" s="370">
        <v>90.9</v>
      </c>
      <c r="F150" s="370">
        <v>0</v>
      </c>
      <c r="G150" s="370">
        <v>0</v>
      </c>
      <c r="H150" s="371">
        <v>0</v>
      </c>
      <c r="I150" s="371">
        <v>0</v>
      </c>
      <c r="J150" s="371">
        <v>0</v>
      </c>
      <c r="K150" s="371">
        <v>0</v>
      </c>
      <c r="L150" s="371">
        <v>0</v>
      </c>
      <c r="M150" s="371">
        <v>0</v>
      </c>
      <c r="N150" s="370">
        <v>3.5</v>
      </c>
      <c r="O150" s="372">
        <v>0.77</v>
      </c>
    </row>
    <row r="151" spans="1:15" ht="18.75" customHeight="1">
      <c r="A151" s="373" t="s">
        <v>430</v>
      </c>
      <c r="B151" s="369">
        <v>5.9</v>
      </c>
      <c r="C151" s="370">
        <v>15.9</v>
      </c>
      <c r="D151" s="370">
        <v>-10</v>
      </c>
      <c r="E151" s="370">
        <v>125</v>
      </c>
      <c r="F151" s="370">
        <v>0</v>
      </c>
      <c r="G151" s="370">
        <v>0</v>
      </c>
      <c r="H151" s="371">
        <v>0</v>
      </c>
      <c r="I151" s="371">
        <v>0</v>
      </c>
      <c r="J151" s="371">
        <v>0</v>
      </c>
      <c r="K151" s="371">
        <v>30.3</v>
      </c>
      <c r="L151" s="371">
        <v>30.3</v>
      </c>
      <c r="M151" s="371">
        <v>0</v>
      </c>
      <c r="N151" s="370">
        <v>6.1</v>
      </c>
      <c r="O151" s="372">
        <v>1.3</v>
      </c>
    </row>
    <row r="152" spans="1:15" ht="18.75" customHeight="1">
      <c r="A152" s="373" t="s">
        <v>431</v>
      </c>
      <c r="B152" s="369">
        <v>7.1</v>
      </c>
      <c r="C152" s="370">
        <v>11</v>
      </c>
      <c r="D152" s="370">
        <v>-3.9</v>
      </c>
      <c r="E152" s="370">
        <v>102.8</v>
      </c>
      <c r="F152" s="370">
        <v>2.9</v>
      </c>
      <c r="G152" s="370">
        <v>1.1000000000000001</v>
      </c>
      <c r="H152" s="371">
        <v>4.5999999999999996</v>
      </c>
      <c r="I152" s="371">
        <v>3.4</v>
      </c>
      <c r="J152" s="371">
        <v>1.1000000000000001</v>
      </c>
      <c r="K152" s="370">
        <v>19.100000000000001</v>
      </c>
      <c r="L152" s="370">
        <v>11.8</v>
      </c>
      <c r="M152" s="370">
        <v>7.3</v>
      </c>
      <c r="N152" s="370">
        <v>4.5999999999999996</v>
      </c>
      <c r="O152" s="372">
        <v>2.34</v>
      </c>
    </row>
    <row r="153" spans="1:15" ht="18.75" customHeight="1">
      <c r="A153" s="373" t="s">
        <v>255</v>
      </c>
      <c r="B153" s="369">
        <v>7.2</v>
      </c>
      <c r="C153" s="370">
        <v>10.8</v>
      </c>
      <c r="D153" s="370">
        <v>-3.6</v>
      </c>
      <c r="E153" s="370">
        <v>100.5</v>
      </c>
      <c r="F153" s="370">
        <v>3.9</v>
      </c>
      <c r="G153" s="371">
        <v>1.6</v>
      </c>
      <c r="H153" s="370">
        <v>3.9</v>
      </c>
      <c r="I153" s="370">
        <v>2.2999999999999998</v>
      </c>
      <c r="J153" s="370">
        <v>1.6</v>
      </c>
      <c r="K153" s="370">
        <v>16.100000000000001</v>
      </c>
      <c r="L153" s="370">
        <v>9.1999999999999993</v>
      </c>
      <c r="M153" s="370">
        <v>6.9</v>
      </c>
      <c r="N153" s="370">
        <v>4.7</v>
      </c>
      <c r="O153" s="372">
        <v>2.4300000000000002</v>
      </c>
    </row>
    <row r="154" spans="1:15" ht="18.75" customHeight="1">
      <c r="A154" s="373" t="s">
        <v>432</v>
      </c>
      <c r="B154" s="369">
        <v>7.5</v>
      </c>
      <c r="C154" s="370">
        <v>8.8000000000000007</v>
      </c>
      <c r="D154" s="370">
        <v>-1.3</v>
      </c>
      <c r="E154" s="370">
        <v>117.6</v>
      </c>
      <c r="F154" s="370">
        <v>0</v>
      </c>
      <c r="G154" s="371">
        <v>0</v>
      </c>
      <c r="H154" s="370">
        <v>6.5</v>
      </c>
      <c r="I154" s="370">
        <v>6.5</v>
      </c>
      <c r="J154" s="370">
        <v>0</v>
      </c>
      <c r="K154" s="370">
        <v>19.2</v>
      </c>
      <c r="L154" s="370">
        <v>19.2</v>
      </c>
      <c r="M154" s="370">
        <v>0</v>
      </c>
      <c r="N154" s="370">
        <v>6</v>
      </c>
      <c r="O154" s="372">
        <v>2.89</v>
      </c>
    </row>
    <row r="155" spans="1:15" ht="18.75" customHeight="1">
      <c r="A155" s="373" t="s">
        <v>433</v>
      </c>
      <c r="B155" s="369">
        <v>8</v>
      </c>
      <c r="C155" s="370">
        <v>11.3</v>
      </c>
      <c r="D155" s="370">
        <v>-3.4</v>
      </c>
      <c r="E155" s="370">
        <v>108.4</v>
      </c>
      <c r="F155" s="370">
        <v>0</v>
      </c>
      <c r="G155" s="370">
        <v>0</v>
      </c>
      <c r="H155" s="370">
        <v>0</v>
      </c>
      <c r="I155" s="370">
        <v>0</v>
      </c>
      <c r="J155" s="370">
        <v>0</v>
      </c>
      <c r="K155" s="370">
        <v>23.5</v>
      </c>
      <c r="L155" s="370">
        <v>0</v>
      </c>
      <c r="M155" s="370">
        <v>23.5</v>
      </c>
      <c r="N155" s="370">
        <v>3.6</v>
      </c>
      <c r="O155" s="372">
        <v>1.25</v>
      </c>
    </row>
    <row r="156" spans="1:15" ht="18.75" customHeight="1">
      <c r="A156" s="373" t="s">
        <v>434</v>
      </c>
      <c r="B156" s="369">
        <v>5.8</v>
      </c>
      <c r="C156" s="370">
        <v>10.9</v>
      </c>
      <c r="D156" s="370">
        <v>-5.2</v>
      </c>
      <c r="E156" s="370">
        <v>54.1</v>
      </c>
      <c r="F156" s="370">
        <v>0</v>
      </c>
      <c r="G156" s="370">
        <v>0</v>
      </c>
      <c r="H156" s="370">
        <v>26.3</v>
      </c>
      <c r="I156" s="370">
        <v>26.3</v>
      </c>
      <c r="J156" s="370">
        <v>0</v>
      </c>
      <c r="K156" s="370">
        <v>75</v>
      </c>
      <c r="L156" s="370">
        <v>50</v>
      </c>
      <c r="M156" s="370">
        <v>25</v>
      </c>
      <c r="N156" s="370">
        <v>3.9</v>
      </c>
      <c r="O156" s="372">
        <v>1.0900000000000001</v>
      </c>
    </row>
    <row r="157" spans="1:15" ht="18.75" customHeight="1">
      <c r="A157" s="368" t="s">
        <v>435</v>
      </c>
      <c r="B157" s="369">
        <v>8.5</v>
      </c>
      <c r="C157" s="370">
        <v>14.1</v>
      </c>
      <c r="D157" s="370">
        <v>-5.6</v>
      </c>
      <c r="E157" s="370">
        <v>85.7</v>
      </c>
      <c r="F157" s="370">
        <v>0</v>
      </c>
      <c r="G157" s="370">
        <v>0</v>
      </c>
      <c r="H157" s="370">
        <v>0</v>
      </c>
      <c r="I157" s="370">
        <v>0</v>
      </c>
      <c r="J157" s="370">
        <v>0</v>
      </c>
      <c r="K157" s="370">
        <v>0</v>
      </c>
      <c r="L157" s="370">
        <v>0</v>
      </c>
      <c r="M157" s="370">
        <v>0</v>
      </c>
      <c r="N157" s="370">
        <v>4.5999999999999996</v>
      </c>
      <c r="O157" s="372">
        <v>1.22</v>
      </c>
    </row>
    <row r="158" spans="1:15" ht="18.75" customHeight="1">
      <c r="A158" s="373" t="s">
        <v>436</v>
      </c>
      <c r="B158" s="369">
        <v>5.9</v>
      </c>
      <c r="C158" s="370">
        <v>12.6</v>
      </c>
      <c r="D158" s="370">
        <v>-6.7</v>
      </c>
      <c r="E158" s="370">
        <v>83.3</v>
      </c>
      <c r="F158" s="370">
        <v>0</v>
      </c>
      <c r="G158" s="370">
        <v>0</v>
      </c>
      <c r="H158" s="370">
        <v>20.399999999999999</v>
      </c>
      <c r="I158" s="370">
        <v>20.399999999999999</v>
      </c>
      <c r="J158" s="370">
        <v>0</v>
      </c>
      <c r="K158" s="370">
        <v>58.8</v>
      </c>
      <c r="L158" s="370">
        <v>58.8</v>
      </c>
      <c r="M158" s="370">
        <v>0</v>
      </c>
      <c r="N158" s="370">
        <v>4.0999999999999996</v>
      </c>
      <c r="O158" s="372">
        <v>2.8</v>
      </c>
    </row>
    <row r="159" spans="1:15" ht="18.75" customHeight="1">
      <c r="A159" s="373" t="s">
        <v>437</v>
      </c>
      <c r="B159" s="369">
        <v>6.9</v>
      </c>
      <c r="C159" s="370">
        <v>13.8</v>
      </c>
      <c r="D159" s="370">
        <v>-6.9</v>
      </c>
      <c r="E159" s="370">
        <v>166.7</v>
      </c>
      <c r="F159" s="370">
        <v>0</v>
      </c>
      <c r="G159" s="370">
        <v>0</v>
      </c>
      <c r="H159" s="370">
        <v>0</v>
      </c>
      <c r="I159" s="370">
        <v>0</v>
      </c>
      <c r="J159" s="370">
        <v>0</v>
      </c>
      <c r="K159" s="370">
        <v>52.6</v>
      </c>
      <c r="L159" s="370">
        <v>0</v>
      </c>
      <c r="M159" s="370">
        <v>52.6</v>
      </c>
      <c r="N159" s="370">
        <v>3.5</v>
      </c>
      <c r="O159" s="372">
        <v>0.77</v>
      </c>
    </row>
    <row r="160" spans="1:15" ht="18.75" customHeight="1">
      <c r="A160" s="373" t="s">
        <v>438</v>
      </c>
      <c r="B160" s="369">
        <v>5.4</v>
      </c>
      <c r="C160" s="370">
        <v>13.6</v>
      </c>
      <c r="D160" s="370">
        <v>-8.1999999999999993</v>
      </c>
      <c r="E160" s="370">
        <v>163.30000000000001</v>
      </c>
      <c r="F160" s="370">
        <v>0</v>
      </c>
      <c r="G160" s="370">
        <v>0</v>
      </c>
      <c r="H160" s="370">
        <v>0</v>
      </c>
      <c r="I160" s="370">
        <v>0</v>
      </c>
      <c r="J160" s="370">
        <v>0</v>
      </c>
      <c r="K160" s="370">
        <v>20</v>
      </c>
      <c r="L160" s="370">
        <v>20</v>
      </c>
      <c r="M160" s="370">
        <v>0</v>
      </c>
      <c r="N160" s="370">
        <v>2.6</v>
      </c>
      <c r="O160" s="372">
        <v>2.5299999999999998</v>
      </c>
    </row>
    <row r="161" spans="1:15" ht="18.75" customHeight="1">
      <c r="A161" s="373" t="s">
        <v>439</v>
      </c>
      <c r="B161" s="369">
        <v>7.1</v>
      </c>
      <c r="C161" s="370">
        <v>11</v>
      </c>
      <c r="D161" s="370">
        <v>-4</v>
      </c>
      <c r="E161" s="370">
        <v>124.4</v>
      </c>
      <c r="F161" s="370">
        <v>0</v>
      </c>
      <c r="G161" s="370">
        <v>0</v>
      </c>
      <c r="H161" s="370">
        <v>5</v>
      </c>
      <c r="I161" s="370">
        <v>5</v>
      </c>
      <c r="J161" s="370">
        <v>0</v>
      </c>
      <c r="K161" s="370">
        <v>9.9</v>
      </c>
      <c r="L161" s="370">
        <v>4.9000000000000004</v>
      </c>
      <c r="M161" s="370">
        <v>4.9000000000000004</v>
      </c>
      <c r="N161" s="370">
        <v>5.3</v>
      </c>
      <c r="O161" s="372">
        <v>2.39</v>
      </c>
    </row>
    <row r="162" spans="1:15" ht="18.75" customHeight="1">
      <c r="A162" s="373" t="s">
        <v>272</v>
      </c>
      <c r="B162" s="369">
        <v>7.1</v>
      </c>
      <c r="C162" s="370">
        <v>11</v>
      </c>
      <c r="D162" s="370">
        <v>-4</v>
      </c>
      <c r="E162" s="370">
        <v>124.4</v>
      </c>
      <c r="F162" s="370">
        <v>0</v>
      </c>
      <c r="G162" s="370">
        <v>0</v>
      </c>
      <c r="H162" s="370">
        <v>5</v>
      </c>
      <c r="I162" s="370">
        <v>5</v>
      </c>
      <c r="J162" s="370">
        <v>0</v>
      </c>
      <c r="K162" s="370">
        <v>9.9</v>
      </c>
      <c r="L162" s="370">
        <v>4.9000000000000004</v>
      </c>
      <c r="M162" s="370">
        <v>4.9000000000000004</v>
      </c>
      <c r="N162" s="370">
        <v>5.3</v>
      </c>
      <c r="O162" s="372">
        <v>2.39</v>
      </c>
    </row>
    <row r="163" spans="1:15" ht="18.75" customHeight="1">
      <c r="A163" s="373" t="s">
        <v>440</v>
      </c>
      <c r="B163" s="369">
        <v>9.1999999999999993</v>
      </c>
      <c r="C163" s="370">
        <v>9.1999999999999993</v>
      </c>
      <c r="D163" s="370">
        <v>0</v>
      </c>
      <c r="E163" s="370">
        <v>100</v>
      </c>
      <c r="F163" s="370">
        <v>6.4</v>
      </c>
      <c r="G163" s="370">
        <v>0</v>
      </c>
      <c r="H163" s="370">
        <v>6.3</v>
      </c>
      <c r="I163" s="370">
        <v>6.3</v>
      </c>
      <c r="J163" s="370">
        <v>0</v>
      </c>
      <c r="K163" s="370">
        <v>34.9</v>
      </c>
      <c r="L163" s="370">
        <v>26.7</v>
      </c>
      <c r="M163" s="370">
        <v>8.1999999999999993</v>
      </c>
      <c r="N163" s="370">
        <v>5.5</v>
      </c>
      <c r="O163" s="372">
        <v>1.96</v>
      </c>
    </row>
    <row r="164" spans="1:15" ht="18.75" customHeight="1">
      <c r="A164" s="373" t="s">
        <v>441</v>
      </c>
      <c r="B164" s="369">
        <v>8.6999999999999993</v>
      </c>
      <c r="C164" s="370">
        <v>10.199999999999999</v>
      </c>
      <c r="D164" s="370">
        <v>-1.5</v>
      </c>
      <c r="E164" s="370">
        <v>102.9</v>
      </c>
      <c r="F164" s="370">
        <v>7.4</v>
      </c>
      <c r="G164" s="370">
        <v>0</v>
      </c>
      <c r="H164" s="370">
        <v>7.3</v>
      </c>
      <c r="I164" s="370">
        <v>7.3</v>
      </c>
      <c r="J164" s="370">
        <v>0</v>
      </c>
      <c r="K164" s="370">
        <v>68.5</v>
      </c>
      <c r="L164" s="370">
        <v>47.9</v>
      </c>
      <c r="M164" s="370">
        <v>20.5</v>
      </c>
      <c r="N164" s="370">
        <v>5.5</v>
      </c>
      <c r="O164" s="372">
        <v>1.41</v>
      </c>
    </row>
    <row r="165" spans="1:15" ht="18.75" customHeight="1">
      <c r="A165" s="373" t="s">
        <v>442</v>
      </c>
      <c r="B165" s="369">
        <v>9.8000000000000007</v>
      </c>
      <c r="C165" s="370">
        <v>8.1999999999999993</v>
      </c>
      <c r="D165" s="370">
        <v>1.6</v>
      </c>
      <c r="E165" s="370">
        <v>98.3</v>
      </c>
      <c r="F165" s="370">
        <v>4.3</v>
      </c>
      <c r="G165" s="370">
        <v>0</v>
      </c>
      <c r="H165" s="370">
        <v>0</v>
      </c>
      <c r="I165" s="370">
        <v>0</v>
      </c>
      <c r="J165" s="370">
        <v>0</v>
      </c>
      <c r="K165" s="370">
        <v>16.8</v>
      </c>
      <c r="L165" s="370">
        <v>16.8</v>
      </c>
      <c r="M165" s="370">
        <v>0</v>
      </c>
      <c r="N165" s="370">
        <v>6</v>
      </c>
      <c r="O165" s="372">
        <v>2.59</v>
      </c>
    </row>
    <row r="166" spans="1:15" ht="18.75" customHeight="1">
      <c r="A166" s="373" t="s">
        <v>443</v>
      </c>
      <c r="B166" s="369">
        <v>7.7</v>
      </c>
      <c r="C166" s="370">
        <v>10.4</v>
      </c>
      <c r="D166" s="370">
        <v>-2.7</v>
      </c>
      <c r="E166" s="370">
        <v>116.3</v>
      </c>
      <c r="F166" s="370">
        <v>23.3</v>
      </c>
      <c r="G166" s="370">
        <v>0</v>
      </c>
      <c r="H166" s="370">
        <v>22.7</v>
      </c>
      <c r="I166" s="370">
        <v>22.7</v>
      </c>
      <c r="J166" s="370">
        <v>0</v>
      </c>
      <c r="K166" s="370">
        <v>44.4</v>
      </c>
      <c r="L166" s="370">
        <v>22.2</v>
      </c>
      <c r="M166" s="370">
        <v>22.2</v>
      </c>
      <c r="N166" s="370">
        <v>4.3</v>
      </c>
      <c r="O166" s="372">
        <v>1.07</v>
      </c>
    </row>
    <row r="167" spans="1:15" ht="18.75" customHeight="1">
      <c r="A167" s="373" t="s">
        <v>444</v>
      </c>
      <c r="B167" s="369">
        <v>9.8000000000000007</v>
      </c>
      <c r="C167" s="370">
        <v>9.8000000000000007</v>
      </c>
      <c r="D167" s="370">
        <v>0</v>
      </c>
      <c r="E167" s="370">
        <v>87.7</v>
      </c>
      <c r="F167" s="370">
        <v>0</v>
      </c>
      <c r="G167" s="370">
        <v>0</v>
      </c>
      <c r="H167" s="370">
        <v>17.2</v>
      </c>
      <c r="I167" s="370">
        <v>17.2</v>
      </c>
      <c r="J167" s="370">
        <v>0</v>
      </c>
      <c r="K167" s="370">
        <v>17.2</v>
      </c>
      <c r="L167" s="370">
        <v>17.2</v>
      </c>
      <c r="M167" s="370">
        <v>0</v>
      </c>
      <c r="N167" s="370">
        <v>4.8</v>
      </c>
      <c r="O167" s="372">
        <v>1.72</v>
      </c>
    </row>
    <row r="168" spans="1:15" ht="18.75" customHeight="1">
      <c r="A168" s="373" t="s">
        <v>445</v>
      </c>
      <c r="B168" s="369">
        <v>8.1</v>
      </c>
      <c r="C168" s="370">
        <v>10.9</v>
      </c>
      <c r="D168" s="370">
        <v>-2.8</v>
      </c>
      <c r="E168" s="370">
        <v>96.2</v>
      </c>
      <c r="F168" s="370">
        <v>0</v>
      </c>
      <c r="G168" s="370">
        <v>0</v>
      </c>
      <c r="H168" s="370">
        <v>1.7</v>
      </c>
      <c r="I168" s="370">
        <v>1.7</v>
      </c>
      <c r="J168" s="370">
        <v>0</v>
      </c>
      <c r="K168" s="370">
        <v>27.2</v>
      </c>
      <c r="L168" s="370">
        <v>17</v>
      </c>
      <c r="M168" s="370">
        <v>10.199999999999999</v>
      </c>
      <c r="N168" s="370">
        <v>4.7</v>
      </c>
      <c r="O168" s="372">
        <v>1.68</v>
      </c>
    </row>
    <row r="169" spans="1:15" ht="18.75" customHeight="1">
      <c r="A169" s="373" t="s">
        <v>260</v>
      </c>
      <c r="B169" s="369">
        <v>8.3000000000000007</v>
      </c>
      <c r="C169" s="370">
        <v>9.6999999999999993</v>
      </c>
      <c r="D169" s="370">
        <v>-1.3</v>
      </c>
      <c r="E169" s="370">
        <v>95</v>
      </c>
      <c r="F169" s="370">
        <v>0</v>
      </c>
      <c r="G169" s="370">
        <v>0</v>
      </c>
      <c r="H169" s="370">
        <v>0</v>
      </c>
      <c r="I169" s="370">
        <v>0</v>
      </c>
      <c r="J169" s="370">
        <v>0</v>
      </c>
      <c r="K169" s="370">
        <v>26</v>
      </c>
      <c r="L169" s="370">
        <v>11.6</v>
      </c>
      <c r="M169" s="370">
        <v>14.5</v>
      </c>
      <c r="N169" s="370">
        <v>4.7</v>
      </c>
      <c r="O169" s="372">
        <v>1.96</v>
      </c>
    </row>
    <row r="170" spans="1:15" ht="18.75" customHeight="1">
      <c r="A170" s="373" t="s">
        <v>446</v>
      </c>
      <c r="B170" s="369">
        <v>8.9</v>
      </c>
      <c r="C170" s="370">
        <v>10.5</v>
      </c>
      <c r="D170" s="370">
        <v>-1.6</v>
      </c>
      <c r="E170" s="370">
        <v>113</v>
      </c>
      <c r="F170" s="370">
        <v>0</v>
      </c>
      <c r="G170" s="370">
        <v>0</v>
      </c>
      <c r="H170" s="370">
        <v>0</v>
      </c>
      <c r="I170" s="370">
        <v>0</v>
      </c>
      <c r="J170" s="370">
        <v>0</v>
      </c>
      <c r="K170" s="370">
        <v>25.4</v>
      </c>
      <c r="L170" s="370">
        <v>16.899999999999999</v>
      </c>
      <c r="M170" s="370">
        <v>8.5</v>
      </c>
      <c r="N170" s="370">
        <v>5.9</v>
      </c>
      <c r="O170" s="372">
        <v>1.71</v>
      </c>
    </row>
    <row r="171" spans="1:15" ht="18.75" customHeight="1">
      <c r="A171" s="373" t="s">
        <v>447</v>
      </c>
      <c r="B171" s="369">
        <v>7.6</v>
      </c>
      <c r="C171" s="370">
        <v>15.3</v>
      </c>
      <c r="D171" s="370">
        <v>-7.8</v>
      </c>
      <c r="E171" s="370">
        <v>88.2</v>
      </c>
      <c r="F171" s="370">
        <v>0</v>
      </c>
      <c r="G171" s="370">
        <v>0</v>
      </c>
      <c r="H171" s="370">
        <v>28.6</v>
      </c>
      <c r="I171" s="370">
        <v>28.6</v>
      </c>
      <c r="J171" s="370">
        <v>0</v>
      </c>
      <c r="K171" s="370">
        <v>28.6</v>
      </c>
      <c r="L171" s="370">
        <v>28.6</v>
      </c>
      <c r="M171" s="370">
        <v>0</v>
      </c>
      <c r="N171" s="370">
        <v>4</v>
      </c>
      <c r="O171" s="372">
        <v>0.67</v>
      </c>
    </row>
    <row r="172" spans="1:15" ht="18.75" customHeight="1">
      <c r="A172" s="373" t="s">
        <v>448</v>
      </c>
      <c r="B172" s="369">
        <v>6.4</v>
      </c>
      <c r="C172" s="370">
        <v>14.9</v>
      </c>
      <c r="D172" s="370">
        <v>-8.5</v>
      </c>
      <c r="E172" s="370">
        <v>117.6</v>
      </c>
      <c r="F172" s="370">
        <v>0</v>
      </c>
      <c r="G172" s="370">
        <v>0</v>
      </c>
      <c r="H172" s="370">
        <v>0</v>
      </c>
      <c r="I172" s="370">
        <v>0</v>
      </c>
      <c r="J172" s="370">
        <v>0</v>
      </c>
      <c r="K172" s="370">
        <v>55.6</v>
      </c>
      <c r="L172" s="370">
        <v>55.6</v>
      </c>
      <c r="M172" s="370">
        <v>0</v>
      </c>
      <c r="N172" s="370">
        <v>4.3</v>
      </c>
      <c r="O172" s="372">
        <v>0.94</v>
      </c>
    </row>
    <row r="173" spans="1:15" ht="18.75" customHeight="1">
      <c r="A173" s="373" t="s">
        <v>449</v>
      </c>
      <c r="B173" s="369">
        <v>6.7</v>
      </c>
      <c r="C173" s="370">
        <v>12.6</v>
      </c>
      <c r="D173" s="370">
        <v>-5.9</v>
      </c>
      <c r="E173" s="370">
        <v>57.7</v>
      </c>
      <c r="F173" s="370">
        <v>0</v>
      </c>
      <c r="G173" s="370">
        <v>0</v>
      </c>
      <c r="H173" s="370">
        <v>0</v>
      </c>
      <c r="I173" s="370">
        <v>0</v>
      </c>
      <c r="J173" s="370">
        <v>0</v>
      </c>
      <c r="K173" s="370">
        <v>18.899999999999999</v>
      </c>
      <c r="L173" s="370">
        <v>18.899999999999999</v>
      </c>
      <c r="M173" s="370">
        <v>0</v>
      </c>
      <c r="N173" s="370">
        <v>3.8</v>
      </c>
      <c r="O173" s="372">
        <v>1.28</v>
      </c>
    </row>
    <row r="174" spans="1:15" ht="18.75" customHeight="1">
      <c r="A174" s="373" t="s">
        <v>450</v>
      </c>
      <c r="B174" s="369">
        <v>7</v>
      </c>
      <c r="C174" s="370">
        <v>10.8</v>
      </c>
      <c r="D174" s="370">
        <v>-3.8</v>
      </c>
      <c r="E174" s="370">
        <v>87.4</v>
      </c>
      <c r="F174" s="370">
        <v>1.8</v>
      </c>
      <c r="G174" s="370">
        <v>0.9</v>
      </c>
      <c r="H174" s="370">
        <v>3.6</v>
      </c>
      <c r="I174" s="370">
        <v>2.7</v>
      </c>
      <c r="J174" s="370">
        <v>0.9</v>
      </c>
      <c r="K174" s="370">
        <v>34.5</v>
      </c>
      <c r="L174" s="370">
        <v>9.5</v>
      </c>
      <c r="M174" s="370">
        <v>25</v>
      </c>
      <c r="N174" s="370">
        <v>4.5999999999999996</v>
      </c>
      <c r="O174" s="372">
        <v>2.08</v>
      </c>
    </row>
    <row r="175" spans="1:15" ht="18.75" customHeight="1">
      <c r="A175" s="373" t="s">
        <v>257</v>
      </c>
      <c r="B175" s="369">
        <v>7.1</v>
      </c>
      <c r="C175" s="370">
        <v>10.1</v>
      </c>
      <c r="D175" s="370">
        <v>-3</v>
      </c>
      <c r="E175" s="370">
        <v>95.1</v>
      </c>
      <c r="F175" s="370">
        <v>1.1000000000000001</v>
      </c>
      <c r="G175" s="371">
        <v>0</v>
      </c>
      <c r="H175" s="370">
        <v>2.2999999999999998</v>
      </c>
      <c r="I175" s="370">
        <v>2.2999999999999998</v>
      </c>
      <c r="J175" s="370">
        <v>0</v>
      </c>
      <c r="K175" s="370">
        <v>37.1</v>
      </c>
      <c r="L175" s="370">
        <v>8.6999999999999993</v>
      </c>
      <c r="M175" s="370">
        <v>28.4</v>
      </c>
      <c r="N175" s="370">
        <v>4.8</v>
      </c>
      <c r="O175" s="372">
        <v>2.13</v>
      </c>
    </row>
    <row r="176" spans="1:15" ht="18.75" customHeight="1">
      <c r="A176" s="373" t="s">
        <v>451</v>
      </c>
      <c r="B176" s="369">
        <v>7.5</v>
      </c>
      <c r="C176" s="370">
        <v>12</v>
      </c>
      <c r="D176" s="370">
        <v>-4.5</v>
      </c>
      <c r="E176" s="370">
        <v>57</v>
      </c>
      <c r="F176" s="370">
        <v>6.3</v>
      </c>
      <c r="G176" s="371">
        <v>6.3</v>
      </c>
      <c r="H176" s="370">
        <v>12.6</v>
      </c>
      <c r="I176" s="370">
        <v>6.3</v>
      </c>
      <c r="J176" s="370">
        <v>6.3</v>
      </c>
      <c r="K176" s="370">
        <v>30.7</v>
      </c>
      <c r="L176" s="370">
        <v>12.3</v>
      </c>
      <c r="M176" s="370">
        <v>18.399999999999999</v>
      </c>
      <c r="N176" s="370">
        <v>4.5</v>
      </c>
      <c r="O176" s="372">
        <v>2.36</v>
      </c>
    </row>
    <row r="177" spans="1:15" ht="18.75" customHeight="1">
      <c r="A177" s="373" t="s">
        <v>452</v>
      </c>
      <c r="B177" s="369">
        <v>3.6</v>
      </c>
      <c r="C177" s="370">
        <v>16.399999999999999</v>
      </c>
      <c r="D177" s="370">
        <v>-12.7</v>
      </c>
      <c r="E177" s="370">
        <v>100</v>
      </c>
      <c r="F177" s="370">
        <v>0</v>
      </c>
      <c r="G177" s="371">
        <v>0</v>
      </c>
      <c r="H177" s="370">
        <v>0</v>
      </c>
      <c r="I177" s="370">
        <v>0</v>
      </c>
      <c r="J177" s="370">
        <v>0</v>
      </c>
      <c r="K177" s="370">
        <v>0</v>
      </c>
      <c r="L177" s="370">
        <v>0</v>
      </c>
      <c r="M177" s="370">
        <v>0</v>
      </c>
      <c r="N177" s="370">
        <v>2.5</v>
      </c>
      <c r="O177" s="372">
        <v>0.91</v>
      </c>
    </row>
    <row r="178" spans="1:15" ht="18.75" customHeight="1">
      <c r="A178" s="368" t="s">
        <v>453</v>
      </c>
      <c r="B178" s="369">
        <v>8.1</v>
      </c>
      <c r="C178" s="370">
        <v>16</v>
      </c>
      <c r="D178" s="370">
        <v>-7.9</v>
      </c>
      <c r="E178" s="370">
        <v>46.5</v>
      </c>
      <c r="F178" s="370">
        <v>0</v>
      </c>
      <c r="G178" s="371">
        <v>0</v>
      </c>
      <c r="H178" s="371">
        <v>0</v>
      </c>
      <c r="I178" s="371">
        <v>0</v>
      </c>
      <c r="J178" s="371">
        <v>0</v>
      </c>
      <c r="K178" s="371">
        <v>22.7</v>
      </c>
      <c r="L178" s="371">
        <v>22.7</v>
      </c>
      <c r="M178" s="371">
        <v>0</v>
      </c>
      <c r="N178" s="370">
        <v>4</v>
      </c>
      <c r="O178" s="372">
        <v>1.32</v>
      </c>
    </row>
    <row r="179" spans="1:15" ht="18.75" customHeight="1">
      <c r="A179" s="373" t="s">
        <v>454</v>
      </c>
      <c r="B179" s="369">
        <v>5</v>
      </c>
      <c r="C179" s="370">
        <v>12.9</v>
      </c>
      <c r="D179" s="370">
        <v>-7.9</v>
      </c>
      <c r="E179" s="370">
        <v>58.8</v>
      </c>
      <c r="F179" s="370">
        <v>0</v>
      </c>
      <c r="G179" s="371">
        <v>0</v>
      </c>
      <c r="H179" s="371">
        <v>0</v>
      </c>
      <c r="I179" s="371">
        <v>0</v>
      </c>
      <c r="J179" s="371">
        <v>0</v>
      </c>
      <c r="K179" s="370">
        <v>0</v>
      </c>
      <c r="L179" s="371">
        <v>0</v>
      </c>
      <c r="M179" s="370">
        <v>0</v>
      </c>
      <c r="N179" s="370">
        <v>2.6</v>
      </c>
      <c r="O179" s="372">
        <v>1.76</v>
      </c>
    </row>
    <row r="180" spans="1:15" ht="18.75" customHeight="1">
      <c r="A180" s="373" t="s">
        <v>455</v>
      </c>
      <c r="B180" s="369">
        <v>7.2</v>
      </c>
      <c r="C180" s="370">
        <v>13.3</v>
      </c>
      <c r="D180" s="370">
        <v>-6.1</v>
      </c>
      <c r="E180" s="370">
        <v>98.5</v>
      </c>
      <c r="F180" s="370">
        <v>1.9</v>
      </c>
      <c r="G180" s="371">
        <v>1.9</v>
      </c>
      <c r="H180" s="371">
        <v>3.7</v>
      </c>
      <c r="I180" s="371">
        <v>1.9</v>
      </c>
      <c r="J180" s="371">
        <v>1.9</v>
      </c>
      <c r="K180" s="371">
        <v>28.9</v>
      </c>
      <c r="L180" s="371">
        <v>7.2</v>
      </c>
      <c r="M180" s="371">
        <v>21.7</v>
      </c>
      <c r="N180" s="370">
        <v>4.5999999999999996</v>
      </c>
      <c r="O180" s="372">
        <v>1.63</v>
      </c>
    </row>
    <row r="181" spans="1:15" ht="18.75" customHeight="1">
      <c r="A181" s="373" t="s">
        <v>268</v>
      </c>
      <c r="B181" s="369">
        <v>7.4</v>
      </c>
      <c r="C181" s="370">
        <v>13.2</v>
      </c>
      <c r="D181" s="370">
        <v>-5.8</v>
      </c>
      <c r="E181" s="370">
        <v>129.19999999999999</v>
      </c>
      <c r="F181" s="370">
        <v>0</v>
      </c>
      <c r="G181" s="371">
        <v>0</v>
      </c>
      <c r="H181" s="370">
        <v>0</v>
      </c>
      <c r="I181" s="370">
        <v>0</v>
      </c>
      <c r="J181" s="371">
        <v>0</v>
      </c>
      <c r="K181" s="370">
        <v>37.799999999999997</v>
      </c>
      <c r="L181" s="370">
        <v>5.4</v>
      </c>
      <c r="M181" s="370">
        <v>32.4</v>
      </c>
      <c r="N181" s="370">
        <v>5.0999999999999996</v>
      </c>
      <c r="O181" s="372">
        <v>2.12</v>
      </c>
    </row>
    <row r="182" spans="1:15" ht="18.75" customHeight="1">
      <c r="A182" s="373" t="s">
        <v>456</v>
      </c>
      <c r="B182" s="369">
        <v>9.1</v>
      </c>
      <c r="C182" s="370">
        <v>15.3</v>
      </c>
      <c r="D182" s="370">
        <v>-6.1</v>
      </c>
      <c r="E182" s="370">
        <v>76.900000000000006</v>
      </c>
      <c r="F182" s="370">
        <v>0</v>
      </c>
      <c r="G182" s="370">
        <v>0</v>
      </c>
      <c r="H182" s="370">
        <v>0</v>
      </c>
      <c r="I182" s="370">
        <v>0</v>
      </c>
      <c r="J182" s="371">
        <v>0</v>
      </c>
      <c r="K182" s="370">
        <v>0</v>
      </c>
      <c r="L182" s="370">
        <v>0</v>
      </c>
      <c r="M182" s="370">
        <v>0</v>
      </c>
      <c r="N182" s="370">
        <v>2.8</v>
      </c>
      <c r="O182" s="372">
        <v>1.23</v>
      </c>
    </row>
    <row r="183" spans="1:15" ht="18.75" customHeight="1">
      <c r="A183" s="373" t="s">
        <v>457</v>
      </c>
      <c r="B183" s="369">
        <v>7.3</v>
      </c>
      <c r="C183" s="370">
        <v>11.9</v>
      </c>
      <c r="D183" s="370">
        <v>-4.5999999999999996</v>
      </c>
      <c r="E183" s="370">
        <v>100</v>
      </c>
      <c r="F183" s="370">
        <v>0</v>
      </c>
      <c r="G183" s="370">
        <v>0</v>
      </c>
      <c r="H183" s="370">
        <v>6.2</v>
      </c>
      <c r="I183" s="370">
        <v>6.2</v>
      </c>
      <c r="J183" s="370">
        <v>0</v>
      </c>
      <c r="K183" s="370">
        <v>24.4</v>
      </c>
      <c r="L183" s="370">
        <v>6.1</v>
      </c>
      <c r="M183" s="370">
        <v>18.3</v>
      </c>
      <c r="N183" s="370">
        <v>4.5</v>
      </c>
      <c r="O183" s="372">
        <v>1.64</v>
      </c>
    </row>
    <row r="184" spans="1:15" ht="18.75" customHeight="1">
      <c r="A184" s="373" t="s">
        <v>458</v>
      </c>
      <c r="B184" s="369">
        <v>5.5</v>
      </c>
      <c r="C184" s="370">
        <v>15.3</v>
      </c>
      <c r="D184" s="370">
        <v>-9.8000000000000007</v>
      </c>
      <c r="E184" s="370">
        <v>150.9</v>
      </c>
      <c r="F184" s="370">
        <v>18.899999999999999</v>
      </c>
      <c r="G184" s="371">
        <v>18.899999999999999</v>
      </c>
      <c r="H184" s="370">
        <v>18.899999999999999</v>
      </c>
      <c r="I184" s="370">
        <v>0</v>
      </c>
      <c r="J184" s="371">
        <v>18.899999999999999</v>
      </c>
      <c r="K184" s="370">
        <v>18.5</v>
      </c>
      <c r="L184" s="370">
        <v>0</v>
      </c>
      <c r="M184" s="370">
        <v>18.5</v>
      </c>
      <c r="N184" s="370">
        <v>4.9000000000000004</v>
      </c>
      <c r="O184" s="372">
        <v>1.24</v>
      </c>
    </row>
    <row r="185" spans="1:15" ht="18.75" customHeight="1">
      <c r="A185" s="373" t="s">
        <v>459</v>
      </c>
      <c r="B185" s="369">
        <v>6</v>
      </c>
      <c r="C185" s="370">
        <v>15.7</v>
      </c>
      <c r="D185" s="370">
        <v>-9.6999999999999993</v>
      </c>
      <c r="E185" s="370">
        <v>0</v>
      </c>
      <c r="F185" s="370">
        <v>0</v>
      </c>
      <c r="G185" s="370">
        <v>0</v>
      </c>
      <c r="H185" s="370">
        <v>0</v>
      </c>
      <c r="I185" s="370">
        <v>0</v>
      </c>
      <c r="J185" s="371">
        <v>0</v>
      </c>
      <c r="K185" s="370">
        <v>100</v>
      </c>
      <c r="L185" s="370">
        <v>0</v>
      </c>
      <c r="M185" s="370">
        <v>100</v>
      </c>
      <c r="N185" s="370">
        <v>2.7</v>
      </c>
      <c r="O185" s="372">
        <v>1</v>
      </c>
    </row>
    <row r="186" spans="1:15" ht="18.75" customHeight="1">
      <c r="A186" s="373" t="s">
        <v>460</v>
      </c>
      <c r="B186" s="369">
        <v>6.9</v>
      </c>
      <c r="C186" s="370">
        <v>11.2</v>
      </c>
      <c r="D186" s="370">
        <v>-4.3</v>
      </c>
      <c r="E186" s="370">
        <v>0</v>
      </c>
      <c r="F186" s="370">
        <v>0</v>
      </c>
      <c r="G186" s="370">
        <v>0</v>
      </c>
      <c r="H186" s="370">
        <v>0</v>
      </c>
      <c r="I186" s="370">
        <v>0</v>
      </c>
      <c r="J186" s="371">
        <v>0</v>
      </c>
      <c r="K186" s="371">
        <v>33.299999999999997</v>
      </c>
      <c r="L186" s="371">
        <v>33.299999999999997</v>
      </c>
      <c r="M186" s="371">
        <v>0</v>
      </c>
      <c r="N186" s="370">
        <v>4.8</v>
      </c>
      <c r="O186" s="372">
        <v>1.43</v>
      </c>
    </row>
    <row r="187" spans="1:15" ht="18.75" customHeight="1">
      <c r="A187" s="373" t="s">
        <v>461</v>
      </c>
      <c r="B187" s="369">
        <v>10</v>
      </c>
      <c r="C187" s="370">
        <v>17.3</v>
      </c>
      <c r="D187" s="370">
        <v>-7.3</v>
      </c>
      <c r="E187" s="370">
        <v>90.9</v>
      </c>
      <c r="F187" s="370">
        <v>0</v>
      </c>
      <c r="G187" s="370">
        <v>0</v>
      </c>
      <c r="H187" s="370">
        <v>0</v>
      </c>
      <c r="I187" s="370">
        <v>0</v>
      </c>
      <c r="J187" s="371">
        <v>0</v>
      </c>
      <c r="K187" s="371">
        <v>0</v>
      </c>
      <c r="L187" s="371">
        <v>0</v>
      </c>
      <c r="M187" s="371">
        <v>0</v>
      </c>
      <c r="N187" s="370">
        <v>7.3</v>
      </c>
      <c r="O187" s="372">
        <v>0.91</v>
      </c>
    </row>
    <row r="188" spans="1:15" ht="18.75" customHeight="1">
      <c r="A188" s="375" t="s">
        <v>462</v>
      </c>
      <c r="B188" s="376">
        <v>8</v>
      </c>
      <c r="C188" s="354">
        <v>13.9</v>
      </c>
      <c r="D188" s="354">
        <v>-5.9</v>
      </c>
      <c r="E188" s="354">
        <v>27</v>
      </c>
      <c r="F188" s="354">
        <v>0</v>
      </c>
      <c r="G188" s="354">
        <v>0</v>
      </c>
      <c r="H188" s="354">
        <v>0</v>
      </c>
      <c r="I188" s="354">
        <v>0</v>
      </c>
      <c r="J188" s="355">
        <v>0</v>
      </c>
      <c r="K188" s="355">
        <v>26.3</v>
      </c>
      <c r="L188" s="355">
        <v>26.3</v>
      </c>
      <c r="M188" s="355">
        <v>0</v>
      </c>
      <c r="N188" s="354">
        <v>4.0999999999999996</v>
      </c>
      <c r="O188" s="377">
        <v>1.0900000000000001</v>
      </c>
    </row>
    <row r="189" spans="1:15" ht="18.75" customHeight="1">
      <c r="A189" s="368" t="s">
        <v>463</v>
      </c>
      <c r="B189" s="369">
        <v>7.1</v>
      </c>
      <c r="C189" s="370">
        <v>12.1</v>
      </c>
      <c r="D189" s="370">
        <v>-5</v>
      </c>
      <c r="E189" s="370">
        <v>103.9</v>
      </c>
      <c r="F189" s="370">
        <v>2</v>
      </c>
      <c r="G189" s="370">
        <v>0</v>
      </c>
      <c r="H189" s="370">
        <v>2</v>
      </c>
      <c r="I189" s="370">
        <v>2</v>
      </c>
      <c r="J189" s="371">
        <v>0</v>
      </c>
      <c r="K189" s="370">
        <v>26.7</v>
      </c>
      <c r="L189" s="370">
        <v>15.3</v>
      </c>
      <c r="M189" s="370">
        <v>11.5</v>
      </c>
      <c r="N189" s="370">
        <v>4.9000000000000004</v>
      </c>
      <c r="O189" s="372">
        <v>1.8</v>
      </c>
    </row>
    <row r="190" spans="1:15" ht="18.75" customHeight="1">
      <c r="A190" s="373" t="s">
        <v>263</v>
      </c>
      <c r="B190" s="369">
        <v>7.4</v>
      </c>
      <c r="C190" s="370">
        <v>10.7</v>
      </c>
      <c r="D190" s="370">
        <v>-3.4</v>
      </c>
      <c r="E190" s="370">
        <v>104.5</v>
      </c>
      <c r="F190" s="370">
        <v>3.5</v>
      </c>
      <c r="G190" s="370">
        <v>0</v>
      </c>
      <c r="H190" s="370">
        <v>3.5</v>
      </c>
      <c r="I190" s="370">
        <v>3.5</v>
      </c>
      <c r="J190" s="371">
        <v>0</v>
      </c>
      <c r="K190" s="370">
        <v>43.3</v>
      </c>
      <c r="L190" s="370">
        <v>23.3</v>
      </c>
      <c r="M190" s="370">
        <v>20</v>
      </c>
      <c r="N190" s="370">
        <v>5.0999999999999996</v>
      </c>
      <c r="O190" s="372">
        <v>2.06</v>
      </c>
    </row>
    <row r="191" spans="1:15" ht="18.75" customHeight="1">
      <c r="A191" s="368" t="s">
        <v>464</v>
      </c>
      <c r="B191" s="369">
        <v>9.3000000000000007</v>
      </c>
      <c r="C191" s="370">
        <v>10</v>
      </c>
      <c r="D191" s="370">
        <v>-0.7</v>
      </c>
      <c r="E191" s="370">
        <v>120</v>
      </c>
      <c r="F191" s="370">
        <v>0</v>
      </c>
      <c r="G191" s="370">
        <v>0</v>
      </c>
      <c r="H191" s="370">
        <v>0</v>
      </c>
      <c r="I191" s="370">
        <v>0</v>
      </c>
      <c r="J191" s="371">
        <v>0</v>
      </c>
      <c r="K191" s="370">
        <v>38.5</v>
      </c>
      <c r="L191" s="370">
        <v>38.5</v>
      </c>
      <c r="M191" s="370">
        <v>0</v>
      </c>
      <c r="N191" s="370">
        <v>6.3</v>
      </c>
      <c r="O191" s="372">
        <v>0.74</v>
      </c>
    </row>
    <row r="192" spans="1:15" ht="18.75" customHeight="1">
      <c r="A192" s="373" t="s">
        <v>465</v>
      </c>
      <c r="B192" s="369">
        <v>5.8</v>
      </c>
      <c r="C192" s="370">
        <v>13</v>
      </c>
      <c r="D192" s="370">
        <v>-7.3</v>
      </c>
      <c r="E192" s="370">
        <v>43.5</v>
      </c>
      <c r="F192" s="370">
        <v>0</v>
      </c>
      <c r="G192" s="370">
        <v>0</v>
      </c>
      <c r="H192" s="370">
        <v>0</v>
      </c>
      <c r="I192" s="370">
        <v>0</v>
      </c>
      <c r="J192" s="371">
        <v>0</v>
      </c>
      <c r="K192" s="370">
        <v>0</v>
      </c>
      <c r="L192" s="370">
        <v>0</v>
      </c>
      <c r="M192" s="370">
        <v>0</v>
      </c>
      <c r="N192" s="370">
        <v>6.8</v>
      </c>
      <c r="O192" s="372">
        <v>1.25</v>
      </c>
    </row>
    <row r="193" spans="1:15" ht="18.75" customHeight="1">
      <c r="A193" s="373" t="s">
        <v>466</v>
      </c>
      <c r="B193" s="369">
        <v>5.3</v>
      </c>
      <c r="C193" s="370">
        <v>20</v>
      </c>
      <c r="D193" s="370">
        <v>-14.7</v>
      </c>
      <c r="E193" s="370">
        <v>0</v>
      </c>
      <c r="F193" s="370">
        <v>0</v>
      </c>
      <c r="G193" s="370">
        <v>0</v>
      </c>
      <c r="H193" s="370">
        <v>0</v>
      </c>
      <c r="I193" s="370">
        <v>0</v>
      </c>
      <c r="J193" s="371">
        <v>0</v>
      </c>
      <c r="K193" s="371">
        <v>0</v>
      </c>
      <c r="L193" s="371">
        <v>0</v>
      </c>
      <c r="M193" s="371">
        <v>0</v>
      </c>
      <c r="N193" s="370">
        <v>2.6</v>
      </c>
      <c r="O193" s="372">
        <v>2.11</v>
      </c>
    </row>
    <row r="194" spans="1:15" ht="18.75" customHeight="1">
      <c r="A194" s="373" t="s">
        <v>467</v>
      </c>
      <c r="B194" s="369">
        <v>6.9</v>
      </c>
      <c r="C194" s="370">
        <v>12.8</v>
      </c>
      <c r="D194" s="370">
        <v>-6</v>
      </c>
      <c r="E194" s="370">
        <v>131.1</v>
      </c>
      <c r="F194" s="370">
        <v>0</v>
      </c>
      <c r="G194" s="370">
        <v>0</v>
      </c>
      <c r="H194" s="370">
        <v>0</v>
      </c>
      <c r="I194" s="370">
        <v>0</v>
      </c>
      <c r="J194" s="371">
        <v>0</v>
      </c>
      <c r="K194" s="370">
        <v>0</v>
      </c>
      <c r="L194" s="370">
        <v>0</v>
      </c>
      <c r="M194" s="371">
        <v>0</v>
      </c>
      <c r="N194" s="370">
        <v>3.8</v>
      </c>
      <c r="O194" s="372">
        <v>2.02</v>
      </c>
    </row>
    <row r="195" spans="1:15" ht="18.75" customHeight="1">
      <c r="A195" s="373" t="s">
        <v>468</v>
      </c>
      <c r="B195" s="369">
        <v>6.3</v>
      </c>
      <c r="C195" s="370">
        <v>16.7</v>
      </c>
      <c r="D195" s="370">
        <v>-10.5</v>
      </c>
      <c r="E195" s="370">
        <v>259.3</v>
      </c>
      <c r="F195" s="370">
        <v>0</v>
      </c>
      <c r="G195" s="370">
        <v>0</v>
      </c>
      <c r="H195" s="370">
        <v>0</v>
      </c>
      <c r="I195" s="370">
        <v>0</v>
      </c>
      <c r="J195" s="371">
        <v>0</v>
      </c>
      <c r="K195" s="371">
        <v>0</v>
      </c>
      <c r="L195" s="371">
        <v>0</v>
      </c>
      <c r="M195" s="371">
        <v>0</v>
      </c>
      <c r="N195" s="370">
        <v>4.2</v>
      </c>
      <c r="O195" s="372">
        <v>1.63</v>
      </c>
    </row>
    <row r="196" spans="1:15" ht="18.75" customHeight="1">
      <c r="A196" s="368" t="s">
        <v>469</v>
      </c>
      <c r="B196" s="369">
        <v>8</v>
      </c>
      <c r="C196" s="370">
        <v>11.3</v>
      </c>
      <c r="D196" s="370">
        <v>-3.3</v>
      </c>
      <c r="E196" s="370">
        <v>83.3</v>
      </c>
      <c r="F196" s="370">
        <v>0</v>
      </c>
      <c r="G196" s="370">
        <v>0</v>
      </c>
      <c r="H196" s="370">
        <v>0</v>
      </c>
      <c r="I196" s="370">
        <v>0</v>
      </c>
      <c r="J196" s="371">
        <v>0</v>
      </c>
      <c r="K196" s="370">
        <v>0</v>
      </c>
      <c r="L196" s="370">
        <v>0</v>
      </c>
      <c r="M196" s="371">
        <v>0</v>
      </c>
      <c r="N196" s="370">
        <v>4.3</v>
      </c>
      <c r="O196" s="372">
        <v>2.67</v>
      </c>
    </row>
    <row r="197" spans="1:15" ht="18.75" customHeight="1">
      <c r="A197" s="373" t="s">
        <v>470</v>
      </c>
      <c r="B197" s="369">
        <v>2.8</v>
      </c>
      <c r="C197" s="370">
        <v>15.2</v>
      </c>
      <c r="D197" s="370">
        <v>-12.4</v>
      </c>
      <c r="E197" s="370">
        <v>142.9</v>
      </c>
      <c r="F197" s="370">
        <v>0</v>
      </c>
      <c r="G197" s="370">
        <v>0</v>
      </c>
      <c r="H197" s="370">
        <v>0</v>
      </c>
      <c r="I197" s="370">
        <v>0</v>
      </c>
      <c r="J197" s="371">
        <v>0</v>
      </c>
      <c r="K197" s="370">
        <v>0</v>
      </c>
      <c r="L197" s="370">
        <v>0</v>
      </c>
      <c r="M197" s="370">
        <v>0</v>
      </c>
      <c r="N197" s="370">
        <v>2.8</v>
      </c>
      <c r="O197" s="372">
        <v>0.4</v>
      </c>
    </row>
    <row r="198" spans="1:15" ht="18.75" customHeight="1">
      <c r="A198" s="373" t="s">
        <v>471</v>
      </c>
      <c r="B198" s="369">
        <v>5.9</v>
      </c>
      <c r="C198" s="370">
        <v>15.2</v>
      </c>
      <c r="D198" s="370">
        <v>-9.3000000000000007</v>
      </c>
      <c r="E198" s="370">
        <v>58.8</v>
      </c>
      <c r="F198" s="370">
        <v>0</v>
      </c>
      <c r="G198" s="370">
        <v>0</v>
      </c>
      <c r="H198" s="370">
        <v>0</v>
      </c>
      <c r="I198" s="370">
        <v>0</v>
      </c>
      <c r="J198" s="371">
        <v>0</v>
      </c>
      <c r="K198" s="370">
        <v>0</v>
      </c>
      <c r="L198" s="370">
        <v>0</v>
      </c>
      <c r="M198" s="370">
        <v>0</v>
      </c>
      <c r="N198" s="370">
        <v>5.2</v>
      </c>
      <c r="O198" s="372">
        <v>1.03</v>
      </c>
    </row>
    <row r="199" spans="1:15" ht="18.75" customHeight="1">
      <c r="A199" s="373" t="s">
        <v>472</v>
      </c>
      <c r="B199" s="369">
        <v>10.7</v>
      </c>
      <c r="C199" s="370">
        <v>11.9</v>
      </c>
      <c r="D199" s="370">
        <v>-1.1000000000000001</v>
      </c>
      <c r="E199" s="370">
        <v>0</v>
      </c>
      <c r="F199" s="370">
        <v>0</v>
      </c>
      <c r="G199" s="370">
        <v>0</v>
      </c>
      <c r="H199" s="370">
        <v>0</v>
      </c>
      <c r="I199" s="370">
        <v>0</v>
      </c>
      <c r="J199" s="371">
        <v>0</v>
      </c>
      <c r="K199" s="371">
        <v>0</v>
      </c>
      <c r="L199" s="371">
        <v>0</v>
      </c>
      <c r="M199" s="371">
        <v>0</v>
      </c>
      <c r="N199" s="370">
        <v>7.8</v>
      </c>
      <c r="O199" s="372">
        <v>0.37</v>
      </c>
    </row>
    <row r="200" spans="1:15" ht="18.75" customHeight="1">
      <c r="A200" s="373" t="s">
        <v>473</v>
      </c>
      <c r="B200" s="369">
        <v>6.9</v>
      </c>
      <c r="C200" s="370">
        <v>14.2</v>
      </c>
      <c r="D200" s="370">
        <v>-7.3</v>
      </c>
      <c r="E200" s="370">
        <v>109.9</v>
      </c>
      <c r="F200" s="370">
        <v>2.8</v>
      </c>
      <c r="G200" s="370">
        <v>0</v>
      </c>
      <c r="H200" s="370">
        <v>2.8</v>
      </c>
      <c r="I200" s="370">
        <v>2.8</v>
      </c>
      <c r="J200" s="371">
        <v>0</v>
      </c>
      <c r="K200" s="371">
        <v>30.1</v>
      </c>
      <c r="L200" s="371">
        <v>13.7</v>
      </c>
      <c r="M200" s="371">
        <v>16.399999999999999</v>
      </c>
      <c r="N200" s="370">
        <v>4.2</v>
      </c>
      <c r="O200" s="372">
        <v>1.68</v>
      </c>
    </row>
    <row r="201" spans="1:15" ht="18.75" customHeight="1">
      <c r="A201" s="373" t="s">
        <v>261</v>
      </c>
      <c r="B201" s="369">
        <v>7.8</v>
      </c>
      <c r="C201" s="370">
        <v>11.9</v>
      </c>
      <c r="D201" s="370">
        <v>-4.0999999999999996</v>
      </c>
      <c r="E201" s="370">
        <v>140.5</v>
      </c>
      <c r="F201" s="370">
        <v>0</v>
      </c>
      <c r="G201" s="371">
        <v>0</v>
      </c>
      <c r="H201" s="370">
        <v>5.4</v>
      </c>
      <c r="I201" s="370">
        <v>5.4</v>
      </c>
      <c r="J201" s="370">
        <v>0</v>
      </c>
      <c r="K201" s="370">
        <v>36.5</v>
      </c>
      <c r="L201" s="370">
        <v>10.4</v>
      </c>
      <c r="M201" s="370">
        <v>26</v>
      </c>
      <c r="N201" s="370">
        <v>4.8</v>
      </c>
      <c r="O201" s="372">
        <v>2.02</v>
      </c>
    </row>
    <row r="202" spans="1:15" ht="18.75" customHeight="1">
      <c r="A202" s="373" t="s">
        <v>474</v>
      </c>
      <c r="B202" s="369">
        <v>4.7</v>
      </c>
      <c r="C202" s="370">
        <v>16.3</v>
      </c>
      <c r="D202" s="370">
        <v>-11.6</v>
      </c>
      <c r="E202" s="370">
        <v>87</v>
      </c>
      <c r="F202" s="370">
        <v>0</v>
      </c>
      <c r="G202" s="371">
        <v>0</v>
      </c>
      <c r="H202" s="370">
        <v>0</v>
      </c>
      <c r="I202" s="370">
        <v>0</v>
      </c>
      <c r="J202" s="370">
        <v>0</v>
      </c>
      <c r="K202" s="370">
        <v>41.7</v>
      </c>
      <c r="L202" s="370">
        <v>41.7</v>
      </c>
      <c r="M202" s="370">
        <v>0</v>
      </c>
      <c r="N202" s="370">
        <v>3.9</v>
      </c>
      <c r="O202" s="372">
        <v>1.84</v>
      </c>
    </row>
    <row r="203" spans="1:15" ht="18.75" customHeight="1">
      <c r="A203" s="373" t="s">
        <v>475</v>
      </c>
      <c r="B203" s="369">
        <v>5.6</v>
      </c>
      <c r="C203" s="370">
        <v>21.4</v>
      </c>
      <c r="D203" s="370">
        <v>-15.8</v>
      </c>
      <c r="E203" s="370">
        <v>100</v>
      </c>
      <c r="F203" s="370">
        <v>0</v>
      </c>
      <c r="G203" s="370">
        <v>0</v>
      </c>
      <c r="H203" s="370">
        <v>0</v>
      </c>
      <c r="I203" s="370">
        <v>0</v>
      </c>
      <c r="J203" s="370">
        <v>0</v>
      </c>
      <c r="K203" s="370">
        <v>0</v>
      </c>
      <c r="L203" s="370">
        <v>0</v>
      </c>
      <c r="M203" s="370">
        <v>0</v>
      </c>
      <c r="N203" s="370">
        <v>2.8</v>
      </c>
      <c r="O203" s="372">
        <v>1.39</v>
      </c>
    </row>
    <row r="204" spans="1:15" ht="18.75" customHeight="1">
      <c r="A204" s="368" t="s">
        <v>476</v>
      </c>
      <c r="B204" s="369">
        <v>4.2</v>
      </c>
      <c r="C204" s="370">
        <v>15.6</v>
      </c>
      <c r="D204" s="370">
        <v>-11.4</v>
      </c>
      <c r="E204" s="370">
        <v>66.7</v>
      </c>
      <c r="F204" s="370">
        <v>0</v>
      </c>
      <c r="G204" s="370">
        <v>0</v>
      </c>
      <c r="H204" s="370">
        <v>0</v>
      </c>
      <c r="I204" s="370">
        <v>0</v>
      </c>
      <c r="J204" s="370">
        <v>0</v>
      </c>
      <c r="K204" s="370">
        <v>62.5</v>
      </c>
      <c r="L204" s="370">
        <v>0</v>
      </c>
      <c r="M204" s="370">
        <v>62.5</v>
      </c>
      <c r="N204" s="370">
        <v>1.9</v>
      </c>
      <c r="O204" s="372">
        <v>2.5</v>
      </c>
    </row>
    <row r="205" spans="1:15" ht="18.75" customHeight="1">
      <c r="A205" s="373" t="s">
        <v>477</v>
      </c>
      <c r="B205" s="369">
        <v>7.3</v>
      </c>
      <c r="C205" s="370">
        <v>15.8</v>
      </c>
      <c r="D205" s="370">
        <v>-8.5</v>
      </c>
      <c r="E205" s="370">
        <v>35.1</v>
      </c>
      <c r="F205" s="370">
        <v>17.5</v>
      </c>
      <c r="G205" s="370">
        <v>0</v>
      </c>
      <c r="H205" s="370">
        <v>0</v>
      </c>
      <c r="I205" s="370">
        <v>0</v>
      </c>
      <c r="J205" s="370">
        <v>0</v>
      </c>
      <c r="K205" s="370">
        <v>17.2</v>
      </c>
      <c r="L205" s="370">
        <v>17.2</v>
      </c>
      <c r="M205" s="370">
        <v>0</v>
      </c>
      <c r="N205" s="370">
        <v>4.2</v>
      </c>
      <c r="O205" s="372">
        <v>1.03</v>
      </c>
    </row>
    <row r="206" spans="1:15" ht="18.75" customHeight="1">
      <c r="A206" s="373" t="s">
        <v>478</v>
      </c>
      <c r="B206" s="369">
        <v>7.7</v>
      </c>
      <c r="C206" s="370">
        <v>15.4</v>
      </c>
      <c r="D206" s="370">
        <v>-7.7</v>
      </c>
      <c r="E206" s="370">
        <v>200</v>
      </c>
      <c r="F206" s="370">
        <v>0</v>
      </c>
      <c r="G206" s="370">
        <v>0</v>
      </c>
      <c r="H206" s="370">
        <v>0</v>
      </c>
      <c r="I206" s="370">
        <v>0</v>
      </c>
      <c r="J206" s="370">
        <v>0</v>
      </c>
      <c r="K206" s="370">
        <v>0</v>
      </c>
      <c r="L206" s="370">
        <v>0</v>
      </c>
      <c r="M206" s="370">
        <v>0</v>
      </c>
      <c r="N206" s="370">
        <v>3.1</v>
      </c>
      <c r="O206" s="372">
        <v>0.77</v>
      </c>
    </row>
    <row r="207" spans="1:15" ht="18.75" customHeight="1">
      <c r="A207" s="373" t="s">
        <v>479</v>
      </c>
      <c r="B207" s="369">
        <v>5.7</v>
      </c>
      <c r="C207" s="370">
        <v>14.3</v>
      </c>
      <c r="D207" s="370">
        <v>-8.6999999999999993</v>
      </c>
      <c r="E207" s="370">
        <v>117.6</v>
      </c>
      <c r="F207" s="370">
        <v>0</v>
      </c>
      <c r="G207" s="370">
        <v>0</v>
      </c>
      <c r="H207" s="370">
        <v>0</v>
      </c>
      <c r="I207" s="370">
        <v>0</v>
      </c>
      <c r="J207" s="370">
        <v>0</v>
      </c>
      <c r="K207" s="370">
        <v>0</v>
      </c>
      <c r="L207" s="370">
        <v>0</v>
      </c>
      <c r="M207" s="370">
        <v>0</v>
      </c>
      <c r="N207" s="370">
        <v>2.7</v>
      </c>
      <c r="O207" s="372">
        <v>0</v>
      </c>
    </row>
    <row r="208" spans="1:15" ht="18.75" customHeight="1">
      <c r="A208" s="373" t="s">
        <v>480</v>
      </c>
      <c r="B208" s="369">
        <v>7.6</v>
      </c>
      <c r="C208" s="370">
        <v>14.1</v>
      </c>
      <c r="D208" s="370">
        <v>-6.5</v>
      </c>
      <c r="E208" s="370">
        <v>71.400000000000006</v>
      </c>
      <c r="F208" s="370">
        <v>0</v>
      </c>
      <c r="G208" s="370">
        <v>0</v>
      </c>
      <c r="H208" s="370">
        <v>0</v>
      </c>
      <c r="I208" s="370">
        <v>0</v>
      </c>
      <c r="J208" s="370">
        <v>0</v>
      </c>
      <c r="K208" s="370">
        <v>34.5</v>
      </c>
      <c r="L208" s="370">
        <v>34.5</v>
      </c>
      <c r="M208" s="370">
        <v>0</v>
      </c>
      <c r="N208" s="370">
        <v>5.7</v>
      </c>
      <c r="O208" s="372">
        <v>1.89</v>
      </c>
    </row>
    <row r="209" spans="1:15" ht="18.75" customHeight="1">
      <c r="A209" s="373" t="s">
        <v>481</v>
      </c>
      <c r="B209" s="369">
        <v>5.8</v>
      </c>
      <c r="C209" s="370">
        <v>12.8</v>
      </c>
      <c r="D209" s="370">
        <v>-7</v>
      </c>
      <c r="E209" s="370">
        <v>98.5</v>
      </c>
      <c r="F209" s="370">
        <v>0</v>
      </c>
      <c r="G209" s="370">
        <v>0</v>
      </c>
      <c r="H209" s="370">
        <v>0</v>
      </c>
      <c r="I209" s="370">
        <v>0</v>
      </c>
      <c r="J209" s="370">
        <v>0</v>
      </c>
      <c r="K209" s="370">
        <v>21.1</v>
      </c>
      <c r="L209" s="370">
        <v>9</v>
      </c>
      <c r="M209" s="370">
        <v>12</v>
      </c>
      <c r="N209" s="370">
        <v>2.7</v>
      </c>
      <c r="O209" s="372">
        <v>1.35</v>
      </c>
    </row>
    <row r="210" spans="1:15" ht="18.75" customHeight="1">
      <c r="A210" s="373" t="s">
        <v>482</v>
      </c>
      <c r="B210" s="369">
        <v>5.0999999999999996</v>
      </c>
      <c r="C210" s="370">
        <v>13.3</v>
      </c>
      <c r="D210" s="370">
        <v>-8.1999999999999993</v>
      </c>
      <c r="E210" s="370">
        <v>81.099999999999994</v>
      </c>
      <c r="F210" s="370">
        <v>0</v>
      </c>
      <c r="G210" s="370">
        <v>0</v>
      </c>
      <c r="H210" s="370">
        <v>0</v>
      </c>
      <c r="I210" s="370">
        <v>0</v>
      </c>
      <c r="J210" s="370">
        <v>0</v>
      </c>
      <c r="K210" s="370">
        <v>0</v>
      </c>
      <c r="L210" s="370">
        <v>0</v>
      </c>
      <c r="M210" s="370">
        <v>0</v>
      </c>
      <c r="N210" s="370">
        <v>1.6</v>
      </c>
      <c r="O210" s="372">
        <v>0.96</v>
      </c>
    </row>
    <row r="211" spans="1:15" ht="18.75" customHeight="1">
      <c r="A211" s="373" t="s">
        <v>483</v>
      </c>
      <c r="B211" s="369">
        <v>6.6</v>
      </c>
      <c r="C211" s="370">
        <v>8</v>
      </c>
      <c r="D211" s="370">
        <v>-1.4</v>
      </c>
      <c r="E211" s="370">
        <v>161.30000000000001</v>
      </c>
      <c r="F211" s="370">
        <v>0</v>
      </c>
      <c r="G211" s="370">
        <v>0</v>
      </c>
      <c r="H211" s="370">
        <v>0</v>
      </c>
      <c r="I211" s="370">
        <v>0</v>
      </c>
      <c r="J211" s="370">
        <v>0</v>
      </c>
      <c r="K211" s="370">
        <v>15.9</v>
      </c>
      <c r="L211" s="370">
        <v>0</v>
      </c>
      <c r="M211" s="370">
        <v>15.9</v>
      </c>
      <c r="N211" s="370">
        <v>2.9</v>
      </c>
      <c r="O211" s="372">
        <v>2.02</v>
      </c>
    </row>
    <row r="212" spans="1:15" ht="18.75" customHeight="1">
      <c r="A212" s="373" t="s">
        <v>484</v>
      </c>
      <c r="B212" s="369">
        <v>6.4</v>
      </c>
      <c r="C212" s="370">
        <v>14.3</v>
      </c>
      <c r="D212" s="370">
        <v>-7.9</v>
      </c>
      <c r="E212" s="370">
        <v>88.9</v>
      </c>
      <c r="F212" s="370">
        <v>0</v>
      </c>
      <c r="G212" s="370">
        <v>0</v>
      </c>
      <c r="H212" s="370">
        <v>0</v>
      </c>
      <c r="I212" s="370">
        <v>0</v>
      </c>
      <c r="J212" s="370">
        <v>0</v>
      </c>
      <c r="K212" s="370">
        <v>0</v>
      </c>
      <c r="L212" s="370">
        <v>0</v>
      </c>
      <c r="M212" s="370">
        <v>0</v>
      </c>
      <c r="N212" s="370">
        <v>2.4</v>
      </c>
      <c r="O212" s="372">
        <v>1.29</v>
      </c>
    </row>
    <row r="213" spans="1:15" ht="18.75" customHeight="1">
      <c r="A213" s="368" t="s">
        <v>485</v>
      </c>
      <c r="B213" s="369">
        <v>4.8</v>
      </c>
      <c r="C213" s="370">
        <v>18.5</v>
      </c>
      <c r="D213" s="370">
        <v>-13.8</v>
      </c>
      <c r="E213" s="370">
        <v>52.6</v>
      </c>
      <c r="F213" s="370">
        <v>0</v>
      </c>
      <c r="G213" s="370">
        <v>0</v>
      </c>
      <c r="H213" s="370">
        <v>0</v>
      </c>
      <c r="I213" s="370">
        <v>0</v>
      </c>
      <c r="J213" s="370">
        <v>0</v>
      </c>
      <c r="K213" s="370">
        <v>0</v>
      </c>
      <c r="L213" s="370">
        <v>0</v>
      </c>
      <c r="M213" s="370">
        <v>0</v>
      </c>
      <c r="N213" s="370">
        <v>3.3</v>
      </c>
      <c r="O213" s="372">
        <v>1.75</v>
      </c>
    </row>
    <row r="214" spans="1:15" ht="18.75" customHeight="1">
      <c r="A214" s="373" t="s">
        <v>486</v>
      </c>
      <c r="B214" s="369">
        <v>4.7</v>
      </c>
      <c r="C214" s="370">
        <v>11.6</v>
      </c>
      <c r="D214" s="370">
        <v>-6.9</v>
      </c>
      <c r="E214" s="370">
        <v>0</v>
      </c>
      <c r="F214" s="370">
        <v>0</v>
      </c>
      <c r="G214" s="370">
        <v>0</v>
      </c>
      <c r="H214" s="370">
        <v>0</v>
      </c>
      <c r="I214" s="370">
        <v>0</v>
      </c>
      <c r="J214" s="370">
        <v>0</v>
      </c>
      <c r="K214" s="370">
        <v>62.5</v>
      </c>
      <c r="L214" s="370">
        <v>62.5</v>
      </c>
      <c r="M214" s="370">
        <v>0</v>
      </c>
      <c r="N214" s="370">
        <v>3.1</v>
      </c>
      <c r="O214" s="372">
        <v>1.25</v>
      </c>
    </row>
    <row r="215" spans="1:15" ht="18.75" customHeight="1">
      <c r="A215" s="373" t="s">
        <v>487</v>
      </c>
      <c r="B215" s="369">
        <v>4.5</v>
      </c>
      <c r="C215" s="370">
        <v>14.8</v>
      </c>
      <c r="D215" s="370">
        <v>-10.199999999999999</v>
      </c>
      <c r="E215" s="370">
        <v>150</v>
      </c>
      <c r="F215" s="370">
        <v>0</v>
      </c>
      <c r="G215" s="370">
        <v>0</v>
      </c>
      <c r="H215" s="370">
        <v>0</v>
      </c>
      <c r="I215" s="370">
        <v>0</v>
      </c>
      <c r="J215" s="370">
        <v>0</v>
      </c>
      <c r="K215" s="370">
        <v>47.6</v>
      </c>
      <c r="L215" s="370">
        <v>47.6</v>
      </c>
      <c r="M215" s="370">
        <v>0</v>
      </c>
      <c r="N215" s="370">
        <v>1.1000000000000001</v>
      </c>
      <c r="O215" s="372">
        <v>0</v>
      </c>
    </row>
    <row r="216" spans="1:15" ht="18.75" customHeight="1">
      <c r="A216" s="373" t="s">
        <v>488</v>
      </c>
      <c r="B216" s="369">
        <v>6.2</v>
      </c>
      <c r="C216" s="370">
        <v>11</v>
      </c>
      <c r="D216" s="370">
        <v>-4.8</v>
      </c>
      <c r="E216" s="370">
        <v>40.799999999999997</v>
      </c>
      <c r="F216" s="370">
        <v>0</v>
      </c>
      <c r="G216" s="370">
        <v>0</v>
      </c>
      <c r="H216" s="370">
        <v>0</v>
      </c>
      <c r="I216" s="370">
        <v>0</v>
      </c>
      <c r="J216" s="370">
        <v>0</v>
      </c>
      <c r="K216" s="370">
        <v>57.7</v>
      </c>
      <c r="L216" s="370">
        <v>19.2</v>
      </c>
      <c r="M216" s="370">
        <v>38.5</v>
      </c>
      <c r="N216" s="370">
        <v>3.7</v>
      </c>
      <c r="O216" s="372">
        <v>1.65</v>
      </c>
    </row>
    <row r="217" spans="1:15" ht="18.75" customHeight="1">
      <c r="A217" s="373" t="s">
        <v>489</v>
      </c>
      <c r="B217" s="369">
        <v>6.6</v>
      </c>
      <c r="C217" s="370">
        <v>14.2</v>
      </c>
      <c r="D217" s="370">
        <v>-7.6</v>
      </c>
      <c r="E217" s="370">
        <v>125</v>
      </c>
      <c r="F217" s="370">
        <v>0</v>
      </c>
      <c r="G217" s="370">
        <v>0</v>
      </c>
      <c r="H217" s="370">
        <v>0</v>
      </c>
      <c r="I217" s="370">
        <v>0</v>
      </c>
      <c r="J217" s="370">
        <v>0</v>
      </c>
      <c r="K217" s="370">
        <v>13.7</v>
      </c>
      <c r="L217" s="370">
        <v>0</v>
      </c>
      <c r="M217" s="370">
        <v>13.7</v>
      </c>
      <c r="N217" s="370">
        <v>3.1</v>
      </c>
      <c r="O217" s="372">
        <v>1.38</v>
      </c>
    </row>
    <row r="218" spans="1:15" ht="18.75" customHeight="1">
      <c r="A218" s="375" t="s">
        <v>490</v>
      </c>
      <c r="B218" s="376">
        <v>3.8</v>
      </c>
      <c r="C218" s="354">
        <v>14.4</v>
      </c>
      <c r="D218" s="354">
        <v>-10.6</v>
      </c>
      <c r="E218" s="354">
        <v>0</v>
      </c>
      <c r="F218" s="354">
        <v>0</v>
      </c>
      <c r="G218" s="354">
        <v>0</v>
      </c>
      <c r="H218" s="354">
        <v>0</v>
      </c>
      <c r="I218" s="354">
        <v>0</v>
      </c>
      <c r="J218" s="354">
        <v>0</v>
      </c>
      <c r="K218" s="354">
        <v>0</v>
      </c>
      <c r="L218" s="354">
        <v>0</v>
      </c>
      <c r="M218" s="354">
        <v>0</v>
      </c>
      <c r="N218" s="354">
        <v>1.3</v>
      </c>
      <c r="O218" s="377">
        <v>0.63</v>
      </c>
    </row>
    <row r="219" spans="1:15" ht="18.75" customHeight="1"/>
    <row r="220" spans="1:15" ht="18.75" customHeight="1"/>
    <row r="221" spans="1:15" ht="18.75" customHeight="1"/>
    <row r="222" spans="1:15" ht="18.75" customHeight="1"/>
    <row r="223" spans="1:15" ht="18.75" customHeight="1"/>
    <row r="224" spans="1:15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</sheetData>
  <mergeCells count="10">
    <mergeCell ref="H4:J4"/>
    <mergeCell ref="K4:M4"/>
    <mergeCell ref="N4:N6"/>
    <mergeCell ref="O4:O6"/>
    <mergeCell ref="B4:B6"/>
    <mergeCell ref="C4:C6"/>
    <mergeCell ref="D4:D6"/>
    <mergeCell ref="E4:E6"/>
    <mergeCell ref="F4:F6"/>
    <mergeCell ref="G4:G6"/>
  </mergeCells>
  <phoneticPr fontId="3"/>
  <pageMargins left="0.78740157480314965" right="0.39370078740157483" top="0.39370078740157483" bottom="0.39370078740157483" header="0.51181102362204722" footer="0.51181102362204722"/>
  <pageSetup paperSize="9" scale="65" orientation="portrait" r:id="rId1"/>
  <headerFooter alignWithMargins="0"/>
  <rowBreaks count="3" manualBreakCount="3">
    <brk id="68" max="16383" man="1"/>
    <brk id="131" max="16383" man="1"/>
    <brk id="1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X63"/>
  <sheetViews>
    <sheetView view="pageBreakPreview" zoomScale="75" zoomScaleNormal="100" workbookViewId="0">
      <selection activeCell="D35" sqref="D35"/>
    </sheetView>
  </sheetViews>
  <sheetFormatPr defaultRowHeight="13.5"/>
  <cols>
    <col min="1" max="1" width="11.25" style="57" customWidth="1"/>
    <col min="2" max="2" width="11.25" style="55" customWidth="1"/>
    <col min="3" max="4" width="10.25" style="55" customWidth="1"/>
    <col min="5" max="5" width="11.125" style="55" customWidth="1"/>
    <col min="6" max="7" width="10.125" style="55" customWidth="1"/>
    <col min="8" max="8" width="11.875" style="56" customWidth="1"/>
    <col min="9" max="12" width="8.125" style="55" customWidth="1"/>
    <col min="13" max="14" width="7.125" style="55" customWidth="1"/>
    <col min="15" max="15" width="9.75" style="55" customWidth="1"/>
    <col min="16" max="16" width="11.625" style="55" customWidth="1"/>
    <col min="17" max="17" width="9.75" style="55" customWidth="1"/>
    <col min="18" max="20" width="8.75" style="55" customWidth="1"/>
    <col min="21" max="22" width="10" style="55" customWidth="1"/>
    <col min="23" max="16384" width="9" style="55"/>
  </cols>
  <sheetData>
    <row r="1" spans="1:24" ht="20.25" customHeight="1">
      <c r="A1" s="54"/>
    </row>
    <row r="2" spans="1:24" ht="23.25" customHeight="1">
      <c r="H2" s="58" t="s">
        <v>34</v>
      </c>
      <c r="O2" s="59"/>
      <c r="P2" s="59"/>
      <c r="Q2" s="59"/>
      <c r="R2" s="59"/>
      <c r="S2" s="59"/>
      <c r="T2" s="59"/>
      <c r="U2" s="59"/>
      <c r="V2" s="59"/>
    </row>
    <row r="3" spans="1:24" ht="21" customHeight="1">
      <c r="H3" s="60"/>
      <c r="O3" s="61"/>
      <c r="P3" s="61"/>
      <c r="Q3" s="61"/>
      <c r="R3" s="59"/>
      <c r="S3" s="59"/>
      <c r="T3" s="59"/>
      <c r="U3" s="59"/>
      <c r="V3" s="62" t="s">
        <v>35</v>
      </c>
    </row>
    <row r="4" spans="1:24" ht="15" customHeight="1">
      <c r="A4" s="63"/>
      <c r="B4" s="64" t="s">
        <v>36</v>
      </c>
      <c r="C4" s="65"/>
      <c r="D4" s="65"/>
      <c r="E4" s="66" t="s">
        <v>37</v>
      </c>
      <c r="F4" s="67"/>
      <c r="G4" s="67"/>
      <c r="H4" s="68" t="s">
        <v>38</v>
      </c>
      <c r="I4" s="65" t="s">
        <v>39</v>
      </c>
      <c r="J4" s="65"/>
      <c r="K4" s="65"/>
      <c r="L4" s="69" t="s">
        <v>40</v>
      </c>
      <c r="M4" s="70"/>
      <c r="N4" s="71"/>
      <c r="O4" s="64" t="s">
        <v>41</v>
      </c>
      <c r="P4" s="65"/>
      <c r="Q4" s="72"/>
      <c r="R4" s="64" t="s">
        <v>42</v>
      </c>
      <c r="S4" s="65"/>
      <c r="T4" s="72"/>
      <c r="U4" s="73" t="s">
        <v>43</v>
      </c>
      <c r="V4" s="74" t="s">
        <v>44</v>
      </c>
      <c r="W4" s="57"/>
    </row>
    <row r="5" spans="1:24" ht="15" customHeight="1">
      <c r="A5" s="75" t="s">
        <v>45</v>
      </c>
      <c r="B5" s="74" t="s">
        <v>46</v>
      </c>
      <c r="C5" s="74" t="s">
        <v>47</v>
      </c>
      <c r="D5" s="74" t="s">
        <v>48</v>
      </c>
      <c r="E5" s="74" t="s">
        <v>46</v>
      </c>
      <c r="F5" s="74" t="s">
        <v>47</v>
      </c>
      <c r="G5" s="74" t="s">
        <v>48</v>
      </c>
      <c r="H5" s="76"/>
      <c r="I5" s="77" t="s">
        <v>49</v>
      </c>
      <c r="J5" s="78" t="s">
        <v>50</v>
      </c>
      <c r="K5" s="78" t="s">
        <v>51</v>
      </c>
      <c r="L5" s="77" t="s">
        <v>49</v>
      </c>
      <c r="M5" s="78" t="s">
        <v>50</v>
      </c>
      <c r="N5" s="78" t="s">
        <v>51</v>
      </c>
      <c r="O5" s="78" t="s">
        <v>46</v>
      </c>
      <c r="P5" s="79" t="s">
        <v>52</v>
      </c>
      <c r="Q5" s="80" t="s">
        <v>53</v>
      </c>
      <c r="R5" s="78" t="s">
        <v>46</v>
      </c>
      <c r="S5" s="78" t="s">
        <v>54</v>
      </c>
      <c r="T5" s="78" t="s">
        <v>55</v>
      </c>
      <c r="U5" s="81"/>
      <c r="V5" s="82"/>
      <c r="W5" s="83"/>
    </row>
    <row r="6" spans="1:24" ht="15" customHeight="1">
      <c r="A6" s="84"/>
      <c r="B6" s="85"/>
      <c r="C6" s="85"/>
      <c r="D6" s="85"/>
      <c r="E6" s="85"/>
      <c r="F6" s="85"/>
      <c r="G6" s="85"/>
      <c r="H6" s="86"/>
      <c r="I6" s="87"/>
      <c r="J6" s="78"/>
      <c r="K6" s="78"/>
      <c r="L6" s="87"/>
      <c r="M6" s="78"/>
      <c r="N6" s="78"/>
      <c r="O6" s="78"/>
      <c r="P6" s="88"/>
      <c r="Q6" s="89"/>
      <c r="R6" s="78"/>
      <c r="S6" s="78"/>
      <c r="T6" s="78"/>
      <c r="U6" s="90"/>
      <c r="V6" s="85"/>
      <c r="W6" s="83"/>
    </row>
    <row r="7" spans="1:24" ht="21" customHeight="1">
      <c r="A7" s="91" t="s">
        <v>56</v>
      </c>
      <c r="B7" s="92">
        <v>1050806</v>
      </c>
      <c r="C7" s="92">
        <v>538271</v>
      </c>
      <c r="D7" s="92">
        <v>512535</v>
      </c>
      <c r="E7" s="93">
        <v>1253066</v>
      </c>
      <c r="F7" s="93">
        <v>656540</v>
      </c>
      <c r="G7" s="93">
        <v>596526</v>
      </c>
      <c r="H7" s="93">
        <v>-202260</v>
      </c>
      <c r="I7" s="93">
        <v>2463</v>
      </c>
      <c r="J7" s="93">
        <v>1269</v>
      </c>
      <c r="K7" s="93">
        <v>1194</v>
      </c>
      <c r="L7" s="93">
        <v>1147</v>
      </c>
      <c r="M7" s="93">
        <v>581</v>
      </c>
      <c r="N7" s="93">
        <v>566</v>
      </c>
      <c r="O7" s="94">
        <v>4315</v>
      </c>
      <c r="P7" s="94">
        <v>3491</v>
      </c>
      <c r="Q7" s="94">
        <v>824</v>
      </c>
      <c r="R7" s="94">
        <v>25751</v>
      </c>
      <c r="S7" s="94">
        <v>11940</v>
      </c>
      <c r="T7" s="94">
        <v>13811</v>
      </c>
      <c r="U7" s="94">
        <v>661895</v>
      </c>
      <c r="V7" s="94">
        <v>235719</v>
      </c>
      <c r="W7" s="95"/>
      <c r="X7" s="95"/>
    </row>
    <row r="8" spans="1:24" s="98" customFormat="1" ht="21" customHeight="1">
      <c r="A8" s="96" t="s">
        <v>57</v>
      </c>
      <c r="B8" s="97">
        <v>39292</v>
      </c>
      <c r="C8" s="97">
        <v>20010</v>
      </c>
      <c r="D8" s="97">
        <v>19282</v>
      </c>
      <c r="E8" s="97">
        <v>56970</v>
      </c>
      <c r="F8" s="97">
        <v>30295</v>
      </c>
      <c r="G8" s="97">
        <v>26675</v>
      </c>
      <c r="H8" s="97">
        <v>-17678</v>
      </c>
      <c r="I8" s="97">
        <v>84</v>
      </c>
      <c r="J8" s="97">
        <v>38</v>
      </c>
      <c r="K8" s="97">
        <v>46</v>
      </c>
      <c r="L8" s="97">
        <v>41</v>
      </c>
      <c r="M8" s="97">
        <v>20</v>
      </c>
      <c r="N8" s="97">
        <v>21</v>
      </c>
      <c r="O8" s="97">
        <v>168</v>
      </c>
      <c r="P8" s="97">
        <v>138</v>
      </c>
      <c r="Q8" s="97">
        <v>30</v>
      </c>
      <c r="R8" s="97">
        <v>1309</v>
      </c>
      <c r="S8" s="97">
        <v>513</v>
      </c>
      <c r="T8" s="97">
        <v>796</v>
      </c>
      <c r="U8" s="97">
        <v>26518</v>
      </c>
      <c r="V8" s="97">
        <v>11847</v>
      </c>
    </row>
    <row r="9" spans="1:24" ht="12.95" customHeight="1">
      <c r="A9" s="99" t="s">
        <v>58</v>
      </c>
      <c r="B9" s="93">
        <v>9531</v>
      </c>
      <c r="C9" s="93">
        <v>4772</v>
      </c>
      <c r="D9" s="93">
        <v>4759</v>
      </c>
      <c r="E9" s="93">
        <v>16419</v>
      </c>
      <c r="F9" s="93">
        <v>8679</v>
      </c>
      <c r="G9" s="93">
        <v>7740</v>
      </c>
      <c r="H9" s="93">
        <v>-6888</v>
      </c>
      <c r="I9" s="93">
        <v>23</v>
      </c>
      <c r="J9" s="93">
        <v>13</v>
      </c>
      <c r="K9" s="93">
        <v>10</v>
      </c>
      <c r="L9" s="93">
        <v>8</v>
      </c>
      <c r="M9" s="100">
        <v>5</v>
      </c>
      <c r="N9" s="100">
        <v>3</v>
      </c>
      <c r="O9" s="94">
        <v>40</v>
      </c>
      <c r="P9" s="94">
        <v>33</v>
      </c>
      <c r="Q9" s="94">
        <v>7</v>
      </c>
      <c r="R9" s="94">
        <v>256</v>
      </c>
      <c r="S9" s="94">
        <v>120</v>
      </c>
      <c r="T9" s="94">
        <v>136</v>
      </c>
      <c r="U9" s="94">
        <v>5583</v>
      </c>
      <c r="V9" s="94">
        <v>2377</v>
      </c>
      <c r="W9" s="95"/>
      <c r="X9" s="95"/>
    </row>
    <row r="10" spans="1:24" ht="12.95" customHeight="1">
      <c r="A10" s="99" t="s">
        <v>59</v>
      </c>
      <c r="B10" s="93">
        <v>9310</v>
      </c>
      <c r="C10" s="93">
        <v>4696</v>
      </c>
      <c r="D10" s="93">
        <v>4614</v>
      </c>
      <c r="E10" s="93">
        <v>22335</v>
      </c>
      <c r="F10" s="93">
        <v>11217</v>
      </c>
      <c r="G10" s="93">
        <v>11118</v>
      </c>
      <c r="H10" s="93">
        <v>-13025</v>
      </c>
      <c r="I10" s="93">
        <v>43</v>
      </c>
      <c r="J10" s="93">
        <v>27</v>
      </c>
      <c r="K10" s="93">
        <v>16</v>
      </c>
      <c r="L10" s="93">
        <v>5</v>
      </c>
      <c r="M10" s="100">
        <v>3</v>
      </c>
      <c r="N10" s="100">
        <v>2</v>
      </c>
      <c r="O10" s="94">
        <v>46</v>
      </c>
      <c r="P10" s="94">
        <v>45</v>
      </c>
      <c r="Q10" s="94">
        <v>1</v>
      </c>
      <c r="R10" s="94">
        <v>256</v>
      </c>
      <c r="S10" s="94">
        <v>114</v>
      </c>
      <c r="T10" s="94">
        <v>142</v>
      </c>
      <c r="U10" s="94">
        <v>5344</v>
      </c>
      <c r="V10" s="94">
        <v>2038</v>
      </c>
      <c r="W10" s="95"/>
      <c r="X10" s="95"/>
    </row>
    <row r="11" spans="1:24" ht="12.95" customHeight="1">
      <c r="A11" s="99" t="s">
        <v>60</v>
      </c>
      <c r="B11" s="93">
        <v>18062</v>
      </c>
      <c r="C11" s="93">
        <v>9196</v>
      </c>
      <c r="D11" s="93">
        <v>8866</v>
      </c>
      <c r="E11" s="93">
        <v>33975</v>
      </c>
      <c r="F11" s="93">
        <v>16986</v>
      </c>
      <c r="G11" s="93">
        <v>16989</v>
      </c>
      <c r="H11" s="93">
        <v>-15913</v>
      </c>
      <c r="I11" s="93">
        <v>85</v>
      </c>
      <c r="J11" s="93">
        <v>44</v>
      </c>
      <c r="K11" s="93">
        <v>41</v>
      </c>
      <c r="L11" s="93">
        <v>27</v>
      </c>
      <c r="M11" s="100">
        <v>8</v>
      </c>
      <c r="N11" s="100">
        <v>19</v>
      </c>
      <c r="O11" s="94">
        <v>67</v>
      </c>
      <c r="P11" s="94">
        <v>50</v>
      </c>
      <c r="Q11" s="94">
        <v>17</v>
      </c>
      <c r="R11" s="94">
        <v>484</v>
      </c>
      <c r="S11" s="94">
        <v>224</v>
      </c>
      <c r="T11" s="94">
        <v>260</v>
      </c>
      <c r="U11" s="94">
        <v>11409</v>
      </c>
      <c r="V11" s="94">
        <v>3826</v>
      </c>
      <c r="W11" s="95"/>
      <c r="X11" s="95"/>
    </row>
    <row r="12" spans="1:24" ht="12.95" customHeight="1">
      <c r="A12" s="101" t="s">
        <v>61</v>
      </c>
      <c r="B12" s="93">
        <v>6658</v>
      </c>
      <c r="C12" s="93">
        <v>3400</v>
      </c>
      <c r="D12" s="93">
        <v>3258</v>
      </c>
      <c r="E12" s="93">
        <v>14642</v>
      </c>
      <c r="F12" s="93">
        <v>7519</v>
      </c>
      <c r="G12" s="93">
        <v>7123</v>
      </c>
      <c r="H12" s="93">
        <v>-7984</v>
      </c>
      <c r="I12" s="93">
        <v>15</v>
      </c>
      <c r="J12" s="93">
        <v>7</v>
      </c>
      <c r="K12" s="93">
        <v>8</v>
      </c>
      <c r="L12" s="93">
        <v>5</v>
      </c>
      <c r="M12" s="100">
        <v>2</v>
      </c>
      <c r="N12" s="100">
        <v>3</v>
      </c>
      <c r="O12" s="94">
        <v>27</v>
      </c>
      <c r="P12" s="94">
        <v>23</v>
      </c>
      <c r="Q12" s="94">
        <v>4</v>
      </c>
      <c r="R12" s="94">
        <v>192</v>
      </c>
      <c r="S12" s="94">
        <v>101</v>
      </c>
      <c r="T12" s="94">
        <v>91</v>
      </c>
      <c r="U12" s="94">
        <v>4058</v>
      </c>
      <c r="V12" s="94">
        <v>1555</v>
      </c>
      <c r="W12" s="95"/>
      <c r="X12" s="95"/>
    </row>
    <row r="13" spans="1:24" ht="18" customHeight="1">
      <c r="A13" s="99" t="s">
        <v>62</v>
      </c>
      <c r="B13" s="93">
        <v>8555</v>
      </c>
      <c r="C13" s="93">
        <v>4324</v>
      </c>
      <c r="D13" s="93">
        <v>4231</v>
      </c>
      <c r="E13" s="93">
        <v>14880</v>
      </c>
      <c r="F13" s="93">
        <v>7590</v>
      </c>
      <c r="G13" s="93">
        <v>7290</v>
      </c>
      <c r="H13" s="93">
        <v>-6325</v>
      </c>
      <c r="I13" s="93">
        <v>28</v>
      </c>
      <c r="J13" s="93">
        <v>13</v>
      </c>
      <c r="K13" s="93">
        <v>15</v>
      </c>
      <c r="L13" s="93">
        <v>17</v>
      </c>
      <c r="M13" s="100">
        <v>6</v>
      </c>
      <c r="N13" s="100">
        <v>11</v>
      </c>
      <c r="O13" s="94">
        <v>38</v>
      </c>
      <c r="P13" s="94">
        <v>24</v>
      </c>
      <c r="Q13" s="94">
        <v>14</v>
      </c>
      <c r="R13" s="94">
        <v>218</v>
      </c>
      <c r="S13" s="94">
        <v>121</v>
      </c>
      <c r="T13" s="94">
        <v>97</v>
      </c>
      <c r="U13" s="94">
        <v>4739</v>
      </c>
      <c r="V13" s="94">
        <v>1703</v>
      </c>
      <c r="W13" s="95"/>
      <c r="X13" s="95"/>
    </row>
    <row r="14" spans="1:24" ht="12.95" customHeight="1">
      <c r="A14" s="99" t="s">
        <v>63</v>
      </c>
      <c r="B14" s="93">
        <v>15072</v>
      </c>
      <c r="C14" s="93">
        <v>7711</v>
      </c>
      <c r="D14" s="93">
        <v>7361</v>
      </c>
      <c r="E14" s="93">
        <v>26106</v>
      </c>
      <c r="F14" s="93">
        <v>13395</v>
      </c>
      <c r="G14" s="93">
        <v>12711</v>
      </c>
      <c r="H14" s="93">
        <v>-11034</v>
      </c>
      <c r="I14" s="93">
        <v>34</v>
      </c>
      <c r="J14" s="93">
        <v>21</v>
      </c>
      <c r="K14" s="93">
        <v>13</v>
      </c>
      <c r="L14" s="93">
        <v>10</v>
      </c>
      <c r="M14" s="100">
        <v>4</v>
      </c>
      <c r="N14" s="100">
        <v>6</v>
      </c>
      <c r="O14" s="94">
        <v>54</v>
      </c>
      <c r="P14" s="94">
        <v>49</v>
      </c>
      <c r="Q14" s="94">
        <v>5</v>
      </c>
      <c r="R14" s="94">
        <v>401</v>
      </c>
      <c r="S14" s="94">
        <v>186</v>
      </c>
      <c r="T14" s="94">
        <v>215</v>
      </c>
      <c r="U14" s="94">
        <v>8796</v>
      </c>
      <c r="V14" s="94">
        <v>3341</v>
      </c>
      <c r="W14" s="95"/>
      <c r="X14" s="95"/>
    </row>
    <row r="15" spans="1:24" ht="12.95" customHeight="1">
      <c r="A15" s="99" t="s">
        <v>64</v>
      </c>
      <c r="B15" s="93">
        <v>23219</v>
      </c>
      <c r="C15" s="93">
        <v>12050</v>
      </c>
      <c r="D15" s="93">
        <v>11169</v>
      </c>
      <c r="E15" s="93">
        <v>29910</v>
      </c>
      <c r="F15" s="93">
        <v>15985</v>
      </c>
      <c r="G15" s="93">
        <v>13925</v>
      </c>
      <c r="H15" s="93">
        <v>-6691</v>
      </c>
      <c r="I15" s="93">
        <v>56</v>
      </c>
      <c r="J15" s="93">
        <v>23</v>
      </c>
      <c r="K15" s="93">
        <v>33</v>
      </c>
      <c r="L15" s="93">
        <v>25</v>
      </c>
      <c r="M15" s="100">
        <v>8</v>
      </c>
      <c r="N15" s="100">
        <v>17</v>
      </c>
      <c r="O15" s="94">
        <v>94</v>
      </c>
      <c r="P15" s="94">
        <v>76</v>
      </c>
      <c r="Q15" s="94">
        <v>18</v>
      </c>
      <c r="R15" s="94">
        <v>558</v>
      </c>
      <c r="S15" s="94">
        <v>253</v>
      </c>
      <c r="T15" s="94">
        <v>305</v>
      </c>
      <c r="U15" s="94">
        <v>14381</v>
      </c>
      <c r="V15" s="94">
        <v>5079</v>
      </c>
      <c r="W15" s="95"/>
      <c r="X15" s="95"/>
    </row>
    <row r="16" spans="1:24" ht="12.95" customHeight="1">
      <c r="A16" s="99" t="s">
        <v>65</v>
      </c>
      <c r="B16" s="93">
        <v>15913</v>
      </c>
      <c r="C16" s="93">
        <v>8231</v>
      </c>
      <c r="D16" s="93">
        <v>7682</v>
      </c>
      <c r="E16" s="93">
        <v>20469</v>
      </c>
      <c r="F16" s="93">
        <v>10797</v>
      </c>
      <c r="G16" s="93">
        <v>9672</v>
      </c>
      <c r="H16" s="93">
        <v>-4556</v>
      </c>
      <c r="I16" s="93">
        <v>38</v>
      </c>
      <c r="J16" s="93">
        <v>21</v>
      </c>
      <c r="K16" s="93">
        <v>17</v>
      </c>
      <c r="L16" s="93">
        <v>16</v>
      </c>
      <c r="M16" s="100">
        <v>7</v>
      </c>
      <c r="N16" s="100">
        <v>9</v>
      </c>
      <c r="O16" s="94">
        <v>70</v>
      </c>
      <c r="P16" s="94">
        <v>59</v>
      </c>
      <c r="Q16" s="94">
        <v>11</v>
      </c>
      <c r="R16" s="94">
        <v>393</v>
      </c>
      <c r="S16" s="94">
        <v>187</v>
      </c>
      <c r="T16" s="94">
        <v>206</v>
      </c>
      <c r="U16" s="94">
        <v>10069</v>
      </c>
      <c r="V16" s="94">
        <v>3654</v>
      </c>
      <c r="W16" s="95"/>
      <c r="X16" s="95"/>
    </row>
    <row r="17" spans="1:24" ht="12.95" customHeight="1">
      <c r="A17" s="99" t="s">
        <v>66</v>
      </c>
      <c r="B17" s="93">
        <v>15637</v>
      </c>
      <c r="C17" s="93">
        <v>7994</v>
      </c>
      <c r="D17" s="93">
        <v>7643</v>
      </c>
      <c r="E17" s="93">
        <v>20930</v>
      </c>
      <c r="F17" s="93">
        <v>11006</v>
      </c>
      <c r="G17" s="93">
        <v>9924</v>
      </c>
      <c r="H17" s="93">
        <v>-5293</v>
      </c>
      <c r="I17" s="93">
        <v>33</v>
      </c>
      <c r="J17" s="93">
        <v>14</v>
      </c>
      <c r="K17" s="93">
        <v>19</v>
      </c>
      <c r="L17" s="93">
        <v>21</v>
      </c>
      <c r="M17" s="100">
        <v>10</v>
      </c>
      <c r="N17" s="100">
        <v>11</v>
      </c>
      <c r="O17" s="94">
        <v>67</v>
      </c>
      <c r="P17" s="94">
        <v>54</v>
      </c>
      <c r="Q17" s="94">
        <v>13</v>
      </c>
      <c r="R17" s="94">
        <v>360</v>
      </c>
      <c r="S17" s="94">
        <v>166</v>
      </c>
      <c r="T17" s="94">
        <v>194</v>
      </c>
      <c r="U17" s="94">
        <v>9147</v>
      </c>
      <c r="V17" s="94">
        <v>3530</v>
      </c>
      <c r="W17" s="95"/>
      <c r="X17" s="95"/>
    </row>
    <row r="18" spans="1:24" ht="18" customHeight="1">
      <c r="A18" s="99" t="s">
        <v>67</v>
      </c>
      <c r="B18" s="93">
        <v>58059</v>
      </c>
      <c r="C18" s="93">
        <v>29918</v>
      </c>
      <c r="D18" s="93">
        <v>28141</v>
      </c>
      <c r="E18" s="93">
        <v>57670</v>
      </c>
      <c r="F18" s="93">
        <v>31525</v>
      </c>
      <c r="G18" s="93">
        <v>26145</v>
      </c>
      <c r="H18" s="93">
        <v>389</v>
      </c>
      <c r="I18" s="93">
        <v>109</v>
      </c>
      <c r="J18" s="93">
        <v>67</v>
      </c>
      <c r="K18" s="93">
        <v>42</v>
      </c>
      <c r="L18" s="93">
        <v>48</v>
      </c>
      <c r="M18" s="100">
        <v>30</v>
      </c>
      <c r="N18" s="100">
        <v>18</v>
      </c>
      <c r="O18" s="94">
        <v>255</v>
      </c>
      <c r="P18" s="94">
        <v>224</v>
      </c>
      <c r="Q18" s="94">
        <v>31</v>
      </c>
      <c r="R18" s="94">
        <v>1393</v>
      </c>
      <c r="S18" s="94">
        <v>704</v>
      </c>
      <c r="T18" s="94">
        <v>689</v>
      </c>
      <c r="U18" s="94">
        <v>36227</v>
      </c>
      <c r="V18" s="94">
        <v>13547</v>
      </c>
      <c r="W18" s="95"/>
      <c r="X18" s="95"/>
    </row>
    <row r="19" spans="1:24" ht="12.95" customHeight="1">
      <c r="A19" s="99" t="s">
        <v>68</v>
      </c>
      <c r="B19" s="93">
        <v>50379</v>
      </c>
      <c r="C19" s="93">
        <v>25770</v>
      </c>
      <c r="D19" s="93">
        <v>24609</v>
      </c>
      <c r="E19" s="93">
        <v>51689</v>
      </c>
      <c r="F19" s="93">
        <v>28008</v>
      </c>
      <c r="G19" s="93">
        <v>23681</v>
      </c>
      <c r="H19" s="93">
        <v>-1310</v>
      </c>
      <c r="I19" s="93">
        <v>117</v>
      </c>
      <c r="J19" s="93">
        <v>58</v>
      </c>
      <c r="K19" s="93">
        <v>59</v>
      </c>
      <c r="L19" s="93">
        <v>59</v>
      </c>
      <c r="M19" s="100">
        <v>30</v>
      </c>
      <c r="N19" s="100">
        <v>29</v>
      </c>
      <c r="O19" s="94">
        <v>220</v>
      </c>
      <c r="P19" s="94">
        <v>180</v>
      </c>
      <c r="Q19" s="94">
        <v>40</v>
      </c>
      <c r="R19" s="94">
        <v>1135</v>
      </c>
      <c r="S19" s="94">
        <v>628</v>
      </c>
      <c r="T19" s="94">
        <v>507</v>
      </c>
      <c r="U19" s="94">
        <v>32186</v>
      </c>
      <c r="V19" s="94">
        <v>11591</v>
      </c>
      <c r="W19" s="95"/>
      <c r="X19" s="95"/>
    </row>
    <row r="20" spans="1:24" ht="12.95" customHeight="1">
      <c r="A20" s="99" t="s">
        <v>69</v>
      </c>
      <c r="B20" s="93">
        <v>106027</v>
      </c>
      <c r="C20" s="93">
        <v>54333</v>
      </c>
      <c r="D20" s="93">
        <v>51694</v>
      </c>
      <c r="E20" s="93">
        <v>105723</v>
      </c>
      <c r="F20" s="93">
        <v>56613</v>
      </c>
      <c r="G20" s="93">
        <v>49110</v>
      </c>
      <c r="H20" s="93">
        <v>304</v>
      </c>
      <c r="I20" s="93">
        <v>216</v>
      </c>
      <c r="J20" s="93">
        <v>112</v>
      </c>
      <c r="K20" s="93">
        <v>104</v>
      </c>
      <c r="L20" s="93">
        <v>98</v>
      </c>
      <c r="M20" s="100">
        <v>50</v>
      </c>
      <c r="N20" s="100">
        <v>48</v>
      </c>
      <c r="O20" s="94">
        <v>396</v>
      </c>
      <c r="P20" s="94">
        <v>330</v>
      </c>
      <c r="Q20" s="94">
        <v>66</v>
      </c>
      <c r="R20" s="94">
        <v>2484</v>
      </c>
      <c r="S20" s="94">
        <v>1140</v>
      </c>
      <c r="T20" s="94">
        <v>1344</v>
      </c>
      <c r="U20" s="94">
        <v>86888</v>
      </c>
      <c r="V20" s="94">
        <v>24927</v>
      </c>
      <c r="W20" s="95"/>
      <c r="X20" s="95"/>
    </row>
    <row r="21" spans="1:24" ht="12.95" customHeight="1">
      <c r="A21" s="99" t="s">
        <v>70</v>
      </c>
      <c r="B21" s="93">
        <v>76000</v>
      </c>
      <c r="C21" s="93">
        <v>39073</v>
      </c>
      <c r="D21" s="93">
        <v>36927</v>
      </c>
      <c r="E21" s="93">
        <v>70946</v>
      </c>
      <c r="F21" s="93">
        <v>38933</v>
      </c>
      <c r="G21" s="93">
        <v>32013</v>
      </c>
      <c r="H21" s="93">
        <v>5054</v>
      </c>
      <c r="I21" s="93">
        <v>209</v>
      </c>
      <c r="J21" s="93">
        <v>114</v>
      </c>
      <c r="K21" s="93">
        <v>95</v>
      </c>
      <c r="L21" s="93">
        <v>111</v>
      </c>
      <c r="M21" s="100">
        <v>63</v>
      </c>
      <c r="N21" s="100">
        <v>48</v>
      </c>
      <c r="O21" s="94">
        <v>325</v>
      </c>
      <c r="P21" s="94">
        <v>243</v>
      </c>
      <c r="Q21" s="94">
        <v>82</v>
      </c>
      <c r="R21" s="94">
        <v>1706</v>
      </c>
      <c r="S21" s="94">
        <v>820</v>
      </c>
      <c r="T21" s="94">
        <v>886</v>
      </c>
      <c r="U21" s="94">
        <v>50806</v>
      </c>
      <c r="V21" s="94">
        <v>16792</v>
      </c>
      <c r="W21" s="95"/>
      <c r="X21" s="95"/>
    </row>
    <row r="22" spans="1:24" ht="12.95" customHeight="1">
      <c r="A22" s="99" t="s">
        <v>71</v>
      </c>
      <c r="B22" s="93">
        <v>17667</v>
      </c>
      <c r="C22" s="93">
        <v>9170</v>
      </c>
      <c r="D22" s="93">
        <v>8497</v>
      </c>
      <c r="E22" s="93">
        <v>27319</v>
      </c>
      <c r="F22" s="93">
        <v>14112</v>
      </c>
      <c r="G22" s="93">
        <v>13207</v>
      </c>
      <c r="H22" s="93">
        <v>-9652</v>
      </c>
      <c r="I22" s="93">
        <v>32</v>
      </c>
      <c r="J22" s="93">
        <v>15</v>
      </c>
      <c r="K22" s="93">
        <v>17</v>
      </c>
      <c r="L22" s="93">
        <v>19</v>
      </c>
      <c r="M22" s="100">
        <v>8</v>
      </c>
      <c r="N22" s="100">
        <v>11</v>
      </c>
      <c r="O22" s="94">
        <v>76</v>
      </c>
      <c r="P22" s="94">
        <v>61</v>
      </c>
      <c r="Q22" s="94">
        <v>15</v>
      </c>
      <c r="R22" s="94">
        <v>432</v>
      </c>
      <c r="S22" s="94">
        <v>205</v>
      </c>
      <c r="T22" s="94">
        <v>227</v>
      </c>
      <c r="U22" s="94">
        <v>10278</v>
      </c>
      <c r="V22" s="94">
        <v>3253</v>
      </c>
      <c r="W22" s="95"/>
      <c r="X22" s="95"/>
    </row>
    <row r="23" spans="1:24" ht="18" customHeight="1">
      <c r="A23" s="99" t="s">
        <v>72</v>
      </c>
      <c r="B23" s="93">
        <v>7823</v>
      </c>
      <c r="C23" s="93">
        <v>4074</v>
      </c>
      <c r="D23" s="93">
        <v>3749</v>
      </c>
      <c r="E23" s="93">
        <v>12264</v>
      </c>
      <c r="F23" s="93">
        <v>6235</v>
      </c>
      <c r="G23" s="93">
        <v>6029</v>
      </c>
      <c r="H23" s="93">
        <v>-4441</v>
      </c>
      <c r="I23" s="93">
        <v>16</v>
      </c>
      <c r="J23" s="93">
        <v>9</v>
      </c>
      <c r="K23" s="93">
        <v>7</v>
      </c>
      <c r="L23" s="93">
        <v>6</v>
      </c>
      <c r="M23" s="100">
        <v>3</v>
      </c>
      <c r="N23" s="100">
        <v>3</v>
      </c>
      <c r="O23" s="94">
        <v>37</v>
      </c>
      <c r="P23" s="94">
        <v>33</v>
      </c>
      <c r="Q23" s="94">
        <v>4</v>
      </c>
      <c r="R23" s="94">
        <v>187</v>
      </c>
      <c r="S23" s="94">
        <v>95</v>
      </c>
      <c r="T23" s="94">
        <v>92</v>
      </c>
      <c r="U23" s="94">
        <v>4628</v>
      </c>
      <c r="V23" s="94">
        <v>1432</v>
      </c>
      <c r="W23" s="95"/>
      <c r="X23" s="95"/>
    </row>
    <row r="24" spans="1:24" ht="12.95" customHeight="1">
      <c r="A24" s="99" t="s">
        <v>73</v>
      </c>
      <c r="B24" s="93">
        <v>9555</v>
      </c>
      <c r="C24" s="93">
        <v>4931</v>
      </c>
      <c r="D24" s="93">
        <v>4624</v>
      </c>
      <c r="E24" s="93">
        <v>11962</v>
      </c>
      <c r="F24" s="93">
        <v>6074</v>
      </c>
      <c r="G24" s="93">
        <v>5888</v>
      </c>
      <c r="H24" s="93">
        <v>-2407</v>
      </c>
      <c r="I24" s="93">
        <v>14</v>
      </c>
      <c r="J24" s="93">
        <v>9</v>
      </c>
      <c r="K24" s="93">
        <v>5</v>
      </c>
      <c r="L24" s="93">
        <v>10</v>
      </c>
      <c r="M24" s="100">
        <v>7</v>
      </c>
      <c r="N24" s="100">
        <v>3</v>
      </c>
      <c r="O24" s="94">
        <v>49</v>
      </c>
      <c r="P24" s="94">
        <v>44</v>
      </c>
      <c r="Q24" s="94">
        <v>5</v>
      </c>
      <c r="R24" s="94">
        <v>221</v>
      </c>
      <c r="S24" s="94">
        <v>136</v>
      </c>
      <c r="T24" s="94">
        <v>85</v>
      </c>
      <c r="U24" s="94">
        <v>5467</v>
      </c>
      <c r="V24" s="94">
        <v>1711</v>
      </c>
      <c r="W24" s="95"/>
      <c r="X24" s="95"/>
    </row>
    <row r="25" spans="1:24" ht="12.95" customHeight="1">
      <c r="A25" s="99" t="s">
        <v>74</v>
      </c>
      <c r="B25" s="93">
        <v>6728</v>
      </c>
      <c r="C25" s="93">
        <v>3468</v>
      </c>
      <c r="D25" s="93">
        <v>3260</v>
      </c>
      <c r="E25" s="93">
        <v>8757</v>
      </c>
      <c r="F25" s="93">
        <v>4400</v>
      </c>
      <c r="G25" s="93">
        <v>4357</v>
      </c>
      <c r="H25" s="93">
        <v>-2029</v>
      </c>
      <c r="I25" s="93">
        <v>12</v>
      </c>
      <c r="J25" s="93">
        <v>11</v>
      </c>
      <c r="K25" s="93">
        <v>1</v>
      </c>
      <c r="L25" s="93">
        <v>3</v>
      </c>
      <c r="M25" s="100">
        <v>2</v>
      </c>
      <c r="N25" s="100">
        <v>1</v>
      </c>
      <c r="O25" s="94">
        <v>38</v>
      </c>
      <c r="P25" s="94">
        <v>35</v>
      </c>
      <c r="Q25" s="94">
        <v>3</v>
      </c>
      <c r="R25" s="94">
        <v>177</v>
      </c>
      <c r="S25" s="94">
        <v>96</v>
      </c>
      <c r="T25" s="94">
        <v>81</v>
      </c>
      <c r="U25" s="94">
        <v>3727</v>
      </c>
      <c r="V25" s="94">
        <v>1171</v>
      </c>
      <c r="W25" s="95"/>
      <c r="X25" s="95"/>
    </row>
    <row r="26" spans="1:24" ht="12.95" customHeight="1">
      <c r="A26" s="99" t="s">
        <v>75</v>
      </c>
      <c r="B26" s="93">
        <v>6412</v>
      </c>
      <c r="C26" s="93">
        <v>3283</v>
      </c>
      <c r="D26" s="93">
        <v>3129</v>
      </c>
      <c r="E26" s="93">
        <v>9358</v>
      </c>
      <c r="F26" s="93">
        <v>4893</v>
      </c>
      <c r="G26" s="93">
        <v>4465</v>
      </c>
      <c r="H26" s="93">
        <v>-2946</v>
      </c>
      <c r="I26" s="93">
        <v>9</v>
      </c>
      <c r="J26" s="93">
        <v>5</v>
      </c>
      <c r="K26" s="93">
        <v>4</v>
      </c>
      <c r="L26" s="93">
        <v>2</v>
      </c>
      <c r="M26" s="100">
        <v>1</v>
      </c>
      <c r="N26" s="100">
        <v>1</v>
      </c>
      <c r="O26" s="94">
        <v>29</v>
      </c>
      <c r="P26" s="94">
        <v>27</v>
      </c>
      <c r="Q26" s="94">
        <v>2</v>
      </c>
      <c r="R26" s="94">
        <v>157</v>
      </c>
      <c r="S26" s="94">
        <v>76</v>
      </c>
      <c r="T26" s="94">
        <v>81</v>
      </c>
      <c r="U26" s="94">
        <v>3922</v>
      </c>
      <c r="V26" s="94">
        <v>1511</v>
      </c>
      <c r="W26" s="95"/>
      <c r="X26" s="95"/>
    </row>
    <row r="27" spans="1:24" ht="12.95" customHeight="1">
      <c r="A27" s="99" t="s">
        <v>76</v>
      </c>
      <c r="B27" s="93">
        <v>16917</v>
      </c>
      <c r="C27" s="93">
        <v>8753</v>
      </c>
      <c r="D27" s="93">
        <v>8164</v>
      </c>
      <c r="E27" s="93">
        <v>23887</v>
      </c>
      <c r="F27" s="93">
        <v>12019</v>
      </c>
      <c r="G27" s="93">
        <v>11868</v>
      </c>
      <c r="H27" s="93">
        <v>-6970</v>
      </c>
      <c r="I27" s="93">
        <v>32</v>
      </c>
      <c r="J27" s="93">
        <v>13</v>
      </c>
      <c r="K27" s="93">
        <v>19</v>
      </c>
      <c r="L27" s="93">
        <v>19</v>
      </c>
      <c r="M27" s="100">
        <v>5</v>
      </c>
      <c r="N27" s="100">
        <v>14</v>
      </c>
      <c r="O27" s="94">
        <v>49</v>
      </c>
      <c r="P27" s="94">
        <v>38</v>
      </c>
      <c r="Q27" s="94">
        <v>11</v>
      </c>
      <c r="R27" s="94">
        <v>370</v>
      </c>
      <c r="S27" s="94">
        <v>172</v>
      </c>
      <c r="T27" s="94">
        <v>198</v>
      </c>
      <c r="U27" s="94">
        <v>9985</v>
      </c>
      <c r="V27" s="94">
        <v>3443</v>
      </c>
      <c r="W27" s="95"/>
      <c r="X27" s="95"/>
    </row>
    <row r="28" spans="1:24" ht="18" customHeight="1">
      <c r="A28" s="99" t="s">
        <v>77</v>
      </c>
      <c r="B28" s="93">
        <v>16851</v>
      </c>
      <c r="C28" s="93">
        <v>8654</v>
      </c>
      <c r="D28" s="93">
        <v>8197</v>
      </c>
      <c r="E28" s="93">
        <v>21053</v>
      </c>
      <c r="F28" s="93">
        <v>10999</v>
      </c>
      <c r="G28" s="93">
        <v>10054</v>
      </c>
      <c r="H28" s="93">
        <v>-4202</v>
      </c>
      <c r="I28" s="93">
        <v>49</v>
      </c>
      <c r="J28" s="93">
        <v>28</v>
      </c>
      <c r="K28" s="93">
        <v>21</v>
      </c>
      <c r="L28" s="93">
        <v>28</v>
      </c>
      <c r="M28" s="100">
        <v>17</v>
      </c>
      <c r="N28" s="100">
        <v>11</v>
      </c>
      <c r="O28" s="94">
        <v>73</v>
      </c>
      <c r="P28" s="94">
        <v>50</v>
      </c>
      <c r="Q28" s="94">
        <v>23</v>
      </c>
      <c r="R28" s="94">
        <v>337</v>
      </c>
      <c r="S28" s="94">
        <v>149</v>
      </c>
      <c r="T28" s="94">
        <v>188</v>
      </c>
      <c r="U28" s="94">
        <v>9647</v>
      </c>
      <c r="V28" s="94">
        <v>3385</v>
      </c>
      <c r="W28" s="95"/>
      <c r="X28" s="95"/>
    </row>
    <row r="29" spans="1:24" ht="12.95" customHeight="1">
      <c r="A29" s="99" t="s">
        <v>78</v>
      </c>
      <c r="B29" s="93">
        <v>31172</v>
      </c>
      <c r="C29" s="93">
        <v>15932</v>
      </c>
      <c r="D29" s="93">
        <v>15240</v>
      </c>
      <c r="E29" s="93">
        <v>37303</v>
      </c>
      <c r="F29" s="93">
        <v>19581</v>
      </c>
      <c r="G29" s="93">
        <v>17722</v>
      </c>
      <c r="H29" s="93">
        <v>-6131</v>
      </c>
      <c r="I29" s="93">
        <v>70</v>
      </c>
      <c r="J29" s="93">
        <v>38</v>
      </c>
      <c r="K29" s="93">
        <v>32</v>
      </c>
      <c r="L29" s="93">
        <v>30</v>
      </c>
      <c r="M29" s="100">
        <v>16</v>
      </c>
      <c r="N29" s="100">
        <v>14</v>
      </c>
      <c r="O29" s="94">
        <v>132</v>
      </c>
      <c r="P29" s="94">
        <v>109</v>
      </c>
      <c r="Q29" s="94">
        <v>23</v>
      </c>
      <c r="R29" s="94">
        <v>719</v>
      </c>
      <c r="S29" s="94">
        <v>373</v>
      </c>
      <c r="T29" s="94">
        <v>346</v>
      </c>
      <c r="U29" s="94">
        <v>19093</v>
      </c>
      <c r="V29" s="94">
        <v>6804</v>
      </c>
      <c r="W29" s="95"/>
      <c r="X29" s="95"/>
    </row>
    <row r="30" spans="1:24" ht="12.95" customHeight="1">
      <c r="A30" s="99" t="s">
        <v>79</v>
      </c>
      <c r="B30" s="93">
        <v>68973</v>
      </c>
      <c r="C30" s="93">
        <v>35374</v>
      </c>
      <c r="D30" s="93">
        <v>33599</v>
      </c>
      <c r="E30" s="93">
        <v>59720</v>
      </c>
      <c r="F30" s="93">
        <v>32206</v>
      </c>
      <c r="G30" s="93">
        <v>27514</v>
      </c>
      <c r="H30" s="93">
        <v>9253</v>
      </c>
      <c r="I30" s="93">
        <v>176</v>
      </c>
      <c r="J30" s="93">
        <v>86</v>
      </c>
      <c r="K30" s="93">
        <v>90</v>
      </c>
      <c r="L30" s="93">
        <v>75</v>
      </c>
      <c r="M30" s="100">
        <v>36</v>
      </c>
      <c r="N30" s="100">
        <v>39</v>
      </c>
      <c r="O30" s="94">
        <v>262</v>
      </c>
      <c r="P30" s="94">
        <v>209</v>
      </c>
      <c r="Q30" s="94">
        <v>53</v>
      </c>
      <c r="R30" s="94">
        <v>1373</v>
      </c>
      <c r="S30" s="94">
        <v>681</v>
      </c>
      <c r="T30" s="94">
        <v>692</v>
      </c>
      <c r="U30" s="94">
        <v>42425</v>
      </c>
      <c r="V30" s="94">
        <v>13451</v>
      </c>
      <c r="W30" s="95"/>
      <c r="X30" s="95"/>
    </row>
    <row r="31" spans="1:24" ht="12.95" customHeight="1">
      <c r="A31" s="99" t="s">
        <v>80</v>
      </c>
      <c r="B31" s="93">
        <v>15080</v>
      </c>
      <c r="C31" s="93">
        <v>7742</v>
      </c>
      <c r="D31" s="93">
        <v>7338</v>
      </c>
      <c r="E31" s="93">
        <v>19271</v>
      </c>
      <c r="F31" s="93">
        <v>10038</v>
      </c>
      <c r="G31" s="93">
        <v>9233</v>
      </c>
      <c r="H31" s="93">
        <v>-4191</v>
      </c>
      <c r="I31" s="93">
        <v>37</v>
      </c>
      <c r="J31" s="93">
        <v>15</v>
      </c>
      <c r="K31" s="93">
        <v>22</v>
      </c>
      <c r="L31" s="93">
        <v>16</v>
      </c>
      <c r="M31" s="100">
        <v>7</v>
      </c>
      <c r="N31" s="100">
        <v>9</v>
      </c>
      <c r="O31" s="94">
        <v>67</v>
      </c>
      <c r="P31" s="94">
        <v>57</v>
      </c>
      <c r="Q31" s="94">
        <v>10</v>
      </c>
      <c r="R31" s="94">
        <v>333</v>
      </c>
      <c r="S31" s="94">
        <v>167</v>
      </c>
      <c r="T31" s="94">
        <v>166</v>
      </c>
      <c r="U31" s="94">
        <v>8947</v>
      </c>
      <c r="V31" s="94">
        <v>3264</v>
      </c>
      <c r="W31" s="95"/>
      <c r="X31" s="95"/>
    </row>
    <row r="32" spans="1:24" ht="12.95" customHeight="1">
      <c r="A32" s="99" t="s">
        <v>81</v>
      </c>
      <c r="B32" s="93">
        <v>13338</v>
      </c>
      <c r="C32" s="93">
        <v>6863</v>
      </c>
      <c r="D32" s="93">
        <v>6475</v>
      </c>
      <c r="E32" s="93">
        <v>11884</v>
      </c>
      <c r="F32" s="93">
        <v>6181</v>
      </c>
      <c r="G32" s="93">
        <v>5703</v>
      </c>
      <c r="H32" s="93">
        <v>1454</v>
      </c>
      <c r="I32" s="93">
        <v>28</v>
      </c>
      <c r="J32" s="93">
        <v>17</v>
      </c>
      <c r="K32" s="93">
        <v>11</v>
      </c>
      <c r="L32" s="93">
        <v>16</v>
      </c>
      <c r="M32" s="100">
        <v>10</v>
      </c>
      <c r="N32" s="100">
        <v>6</v>
      </c>
      <c r="O32" s="94">
        <v>58</v>
      </c>
      <c r="P32" s="94">
        <v>44</v>
      </c>
      <c r="Q32" s="94">
        <v>14</v>
      </c>
      <c r="R32" s="94">
        <v>272</v>
      </c>
      <c r="S32" s="94">
        <v>142</v>
      </c>
      <c r="T32" s="94">
        <v>130</v>
      </c>
      <c r="U32" s="94">
        <v>7567</v>
      </c>
      <c r="V32" s="94">
        <v>2341</v>
      </c>
      <c r="W32" s="95"/>
      <c r="X32" s="95"/>
    </row>
    <row r="33" spans="1:24" ht="18" customHeight="1">
      <c r="A33" s="99" t="s">
        <v>82</v>
      </c>
      <c r="B33" s="93">
        <v>20707</v>
      </c>
      <c r="C33" s="93">
        <v>10535</v>
      </c>
      <c r="D33" s="93">
        <v>10172</v>
      </c>
      <c r="E33" s="93">
        <v>24733</v>
      </c>
      <c r="F33" s="93">
        <v>12540</v>
      </c>
      <c r="G33" s="93">
        <v>12193</v>
      </c>
      <c r="H33" s="93">
        <v>-4026</v>
      </c>
      <c r="I33" s="93">
        <v>40</v>
      </c>
      <c r="J33" s="93">
        <v>20</v>
      </c>
      <c r="K33" s="93">
        <v>20</v>
      </c>
      <c r="L33" s="93">
        <v>16</v>
      </c>
      <c r="M33" s="100">
        <v>10</v>
      </c>
      <c r="N33" s="100">
        <v>6</v>
      </c>
      <c r="O33" s="94">
        <v>83</v>
      </c>
      <c r="P33" s="94">
        <v>71</v>
      </c>
      <c r="Q33" s="94">
        <v>12</v>
      </c>
      <c r="R33" s="94">
        <v>476</v>
      </c>
      <c r="S33" s="94">
        <v>227</v>
      </c>
      <c r="T33" s="94">
        <v>249</v>
      </c>
      <c r="U33" s="94">
        <v>12900</v>
      </c>
      <c r="V33" s="94">
        <v>4713</v>
      </c>
      <c r="W33" s="95"/>
      <c r="X33" s="95"/>
    </row>
    <row r="34" spans="1:24" ht="12.95" customHeight="1">
      <c r="A34" s="99" t="s">
        <v>83</v>
      </c>
      <c r="B34" s="93">
        <v>73919</v>
      </c>
      <c r="C34" s="93">
        <v>37553</v>
      </c>
      <c r="D34" s="93">
        <v>36366</v>
      </c>
      <c r="E34" s="93">
        <v>78952</v>
      </c>
      <c r="F34" s="93">
        <v>42528</v>
      </c>
      <c r="G34" s="93">
        <v>36424</v>
      </c>
      <c r="H34" s="93">
        <v>-5033</v>
      </c>
      <c r="I34" s="93">
        <v>170</v>
      </c>
      <c r="J34" s="93">
        <v>87</v>
      </c>
      <c r="K34" s="93">
        <v>83</v>
      </c>
      <c r="L34" s="93">
        <v>85</v>
      </c>
      <c r="M34" s="100">
        <v>43</v>
      </c>
      <c r="N34" s="100">
        <v>42</v>
      </c>
      <c r="O34" s="94">
        <v>305</v>
      </c>
      <c r="P34" s="94">
        <v>243</v>
      </c>
      <c r="Q34" s="94">
        <v>62</v>
      </c>
      <c r="R34" s="94">
        <v>1784</v>
      </c>
      <c r="S34" s="94">
        <v>775</v>
      </c>
      <c r="T34" s="94">
        <v>1009</v>
      </c>
      <c r="U34" s="94">
        <v>48581</v>
      </c>
      <c r="V34" s="94">
        <v>19407</v>
      </c>
      <c r="W34" s="95"/>
      <c r="X34" s="95"/>
    </row>
    <row r="35" spans="1:24" ht="12.95" customHeight="1">
      <c r="A35" s="99" t="s">
        <v>84</v>
      </c>
      <c r="B35" s="93">
        <v>47351</v>
      </c>
      <c r="C35" s="93">
        <v>24196</v>
      </c>
      <c r="D35" s="93">
        <v>23155</v>
      </c>
      <c r="E35" s="93">
        <v>52259</v>
      </c>
      <c r="F35" s="93">
        <v>27515</v>
      </c>
      <c r="G35" s="93">
        <v>24744</v>
      </c>
      <c r="H35" s="93">
        <v>-4908</v>
      </c>
      <c r="I35" s="93">
        <v>96</v>
      </c>
      <c r="J35" s="93">
        <v>52</v>
      </c>
      <c r="K35" s="93">
        <v>44</v>
      </c>
      <c r="L35" s="93">
        <v>41</v>
      </c>
      <c r="M35" s="100">
        <v>24</v>
      </c>
      <c r="N35" s="100">
        <v>17</v>
      </c>
      <c r="O35" s="94">
        <v>169</v>
      </c>
      <c r="P35" s="94">
        <v>139</v>
      </c>
      <c r="Q35" s="94">
        <v>30</v>
      </c>
      <c r="R35" s="94">
        <v>1028</v>
      </c>
      <c r="S35" s="94">
        <v>525</v>
      </c>
      <c r="T35" s="94">
        <v>503</v>
      </c>
      <c r="U35" s="94">
        <v>28283</v>
      </c>
      <c r="V35" s="94">
        <v>10308</v>
      </c>
      <c r="W35" s="95"/>
      <c r="X35" s="95"/>
    </row>
    <row r="36" spans="1:24" ht="12.95" customHeight="1">
      <c r="A36" s="99" t="s">
        <v>85</v>
      </c>
      <c r="B36" s="93">
        <v>10400</v>
      </c>
      <c r="C36" s="93">
        <v>5299</v>
      </c>
      <c r="D36" s="93">
        <v>5101</v>
      </c>
      <c r="E36" s="93">
        <v>13267</v>
      </c>
      <c r="F36" s="93">
        <v>6756</v>
      </c>
      <c r="G36" s="93">
        <v>6511</v>
      </c>
      <c r="H36" s="93">
        <v>-2867</v>
      </c>
      <c r="I36" s="93">
        <v>14</v>
      </c>
      <c r="J36" s="93">
        <v>6</v>
      </c>
      <c r="K36" s="93">
        <v>8</v>
      </c>
      <c r="L36" s="93">
        <v>9</v>
      </c>
      <c r="M36" s="100">
        <v>6</v>
      </c>
      <c r="N36" s="100">
        <v>3</v>
      </c>
      <c r="O36" s="94">
        <v>53</v>
      </c>
      <c r="P36" s="94">
        <v>47</v>
      </c>
      <c r="Q36" s="94">
        <v>6</v>
      </c>
      <c r="R36" s="94">
        <v>293</v>
      </c>
      <c r="S36" s="94">
        <v>152</v>
      </c>
      <c r="T36" s="94">
        <v>141</v>
      </c>
      <c r="U36" s="94">
        <v>6260</v>
      </c>
      <c r="V36" s="94">
        <v>2423</v>
      </c>
      <c r="W36" s="95"/>
      <c r="X36" s="95"/>
    </row>
    <row r="37" spans="1:24" ht="12.95" customHeight="1">
      <c r="A37" s="99" t="s">
        <v>86</v>
      </c>
      <c r="B37" s="93">
        <v>7460</v>
      </c>
      <c r="C37" s="93">
        <v>3750</v>
      </c>
      <c r="D37" s="93">
        <v>3710</v>
      </c>
      <c r="E37" s="93">
        <v>12310</v>
      </c>
      <c r="F37" s="93">
        <v>6147</v>
      </c>
      <c r="G37" s="93">
        <v>6163</v>
      </c>
      <c r="H37" s="93">
        <v>-4850</v>
      </c>
      <c r="I37" s="93">
        <v>23</v>
      </c>
      <c r="J37" s="93">
        <v>13</v>
      </c>
      <c r="K37" s="93">
        <v>10</v>
      </c>
      <c r="L37" s="93">
        <v>15</v>
      </c>
      <c r="M37" s="100">
        <v>9</v>
      </c>
      <c r="N37" s="100">
        <v>6</v>
      </c>
      <c r="O37" s="94">
        <v>26</v>
      </c>
      <c r="P37" s="94">
        <v>17</v>
      </c>
      <c r="Q37" s="94">
        <v>9</v>
      </c>
      <c r="R37" s="94">
        <v>162</v>
      </c>
      <c r="S37" s="94">
        <v>71</v>
      </c>
      <c r="T37" s="94">
        <v>91</v>
      </c>
      <c r="U37" s="94">
        <v>4601</v>
      </c>
      <c r="V37" s="94">
        <v>1890</v>
      </c>
      <c r="W37" s="95"/>
      <c r="X37" s="95"/>
    </row>
    <row r="38" spans="1:24" ht="18" customHeight="1">
      <c r="A38" s="99" t="s">
        <v>87</v>
      </c>
      <c r="B38" s="93">
        <v>4931</v>
      </c>
      <c r="C38" s="93">
        <v>2477</v>
      </c>
      <c r="D38" s="93">
        <v>2454</v>
      </c>
      <c r="E38" s="93">
        <v>6958</v>
      </c>
      <c r="F38" s="93">
        <v>3467</v>
      </c>
      <c r="G38" s="93">
        <v>3491</v>
      </c>
      <c r="H38" s="93">
        <v>-2027</v>
      </c>
      <c r="I38" s="93">
        <v>10</v>
      </c>
      <c r="J38" s="93">
        <v>3</v>
      </c>
      <c r="K38" s="93">
        <v>7</v>
      </c>
      <c r="L38" s="93">
        <v>5</v>
      </c>
      <c r="M38" s="100">
        <v>2</v>
      </c>
      <c r="N38" s="100">
        <v>3</v>
      </c>
      <c r="O38" s="94">
        <v>14</v>
      </c>
      <c r="P38" s="94">
        <v>11</v>
      </c>
      <c r="Q38" s="94">
        <v>3</v>
      </c>
      <c r="R38" s="94">
        <v>116</v>
      </c>
      <c r="S38" s="94">
        <v>51</v>
      </c>
      <c r="T38" s="94">
        <v>65</v>
      </c>
      <c r="U38" s="94">
        <v>2697</v>
      </c>
      <c r="V38" s="94">
        <v>1041</v>
      </c>
      <c r="W38" s="95"/>
      <c r="X38" s="95"/>
    </row>
    <row r="39" spans="1:24" ht="12.95" customHeight="1">
      <c r="A39" s="99" t="s">
        <v>88</v>
      </c>
      <c r="B39" s="93">
        <v>5582</v>
      </c>
      <c r="C39" s="93">
        <v>2816</v>
      </c>
      <c r="D39" s="93">
        <v>2766</v>
      </c>
      <c r="E39" s="93">
        <v>9412</v>
      </c>
      <c r="F39" s="93">
        <v>4790</v>
      </c>
      <c r="G39" s="93">
        <v>4622</v>
      </c>
      <c r="H39" s="93">
        <v>-3830</v>
      </c>
      <c r="I39" s="93">
        <v>11</v>
      </c>
      <c r="J39" s="93">
        <v>4</v>
      </c>
      <c r="K39" s="93">
        <v>7</v>
      </c>
      <c r="L39" s="93">
        <v>5</v>
      </c>
      <c r="M39" s="100">
        <v>1</v>
      </c>
      <c r="N39" s="100">
        <v>4</v>
      </c>
      <c r="O39" s="94">
        <v>13</v>
      </c>
      <c r="P39" s="94">
        <v>9</v>
      </c>
      <c r="Q39" s="94">
        <v>4</v>
      </c>
      <c r="R39" s="94">
        <v>136</v>
      </c>
      <c r="S39" s="94">
        <v>51</v>
      </c>
      <c r="T39" s="94">
        <v>85</v>
      </c>
      <c r="U39" s="94">
        <v>3058</v>
      </c>
      <c r="V39" s="94">
        <v>1043</v>
      </c>
      <c r="W39" s="95"/>
      <c r="X39" s="95"/>
    </row>
    <row r="40" spans="1:24" ht="12.95" customHeight="1">
      <c r="A40" s="99" t="s">
        <v>89</v>
      </c>
      <c r="B40" s="93">
        <v>16635</v>
      </c>
      <c r="C40" s="93">
        <v>8611</v>
      </c>
      <c r="D40" s="93">
        <v>8024</v>
      </c>
      <c r="E40" s="93">
        <v>20407</v>
      </c>
      <c r="F40" s="93">
        <v>10518</v>
      </c>
      <c r="G40" s="93">
        <v>9889</v>
      </c>
      <c r="H40" s="93">
        <v>-3772</v>
      </c>
      <c r="I40" s="93">
        <v>39</v>
      </c>
      <c r="J40" s="93">
        <v>15</v>
      </c>
      <c r="K40" s="93">
        <v>24</v>
      </c>
      <c r="L40" s="93">
        <v>17</v>
      </c>
      <c r="M40" s="100">
        <v>4</v>
      </c>
      <c r="N40" s="100">
        <v>13</v>
      </c>
      <c r="O40" s="94">
        <v>58</v>
      </c>
      <c r="P40" s="94">
        <v>46</v>
      </c>
      <c r="Q40" s="94">
        <v>12</v>
      </c>
      <c r="R40" s="94">
        <v>404</v>
      </c>
      <c r="S40" s="94">
        <v>176</v>
      </c>
      <c r="T40" s="94">
        <v>228</v>
      </c>
      <c r="U40" s="94">
        <v>9665</v>
      </c>
      <c r="V40" s="94">
        <v>3493</v>
      </c>
      <c r="W40" s="95"/>
      <c r="X40" s="95"/>
    </row>
    <row r="41" spans="1:24" ht="12.95" customHeight="1">
      <c r="A41" s="99" t="s">
        <v>90</v>
      </c>
      <c r="B41" s="93">
        <v>25469</v>
      </c>
      <c r="C41" s="93">
        <v>12992</v>
      </c>
      <c r="D41" s="93">
        <v>12477</v>
      </c>
      <c r="E41" s="93">
        <v>28608</v>
      </c>
      <c r="F41" s="93">
        <v>14787</v>
      </c>
      <c r="G41" s="93">
        <v>13821</v>
      </c>
      <c r="H41" s="93">
        <v>-3139</v>
      </c>
      <c r="I41" s="93">
        <v>53</v>
      </c>
      <c r="J41" s="93">
        <v>34</v>
      </c>
      <c r="K41" s="93">
        <v>19</v>
      </c>
      <c r="L41" s="93">
        <v>20</v>
      </c>
      <c r="M41" s="100">
        <v>13</v>
      </c>
      <c r="N41" s="100">
        <v>7</v>
      </c>
      <c r="O41" s="94">
        <v>95</v>
      </c>
      <c r="P41" s="94">
        <v>80</v>
      </c>
      <c r="Q41" s="94">
        <v>15</v>
      </c>
      <c r="R41" s="94">
        <v>605</v>
      </c>
      <c r="S41" s="94">
        <v>277</v>
      </c>
      <c r="T41" s="94">
        <v>328</v>
      </c>
      <c r="U41" s="94">
        <v>14849</v>
      </c>
      <c r="V41" s="94">
        <v>5133</v>
      </c>
      <c r="W41" s="95"/>
      <c r="X41" s="95"/>
    </row>
    <row r="42" spans="1:24" ht="12.95" customHeight="1">
      <c r="A42" s="99" t="s">
        <v>91</v>
      </c>
      <c r="B42" s="93">
        <v>11222</v>
      </c>
      <c r="C42" s="93">
        <v>5747</v>
      </c>
      <c r="D42" s="93">
        <v>5475</v>
      </c>
      <c r="E42" s="93">
        <v>17884</v>
      </c>
      <c r="F42" s="93">
        <v>8995</v>
      </c>
      <c r="G42" s="93">
        <v>8889</v>
      </c>
      <c r="H42" s="93">
        <v>-6662</v>
      </c>
      <c r="I42" s="93">
        <v>24</v>
      </c>
      <c r="J42" s="93">
        <v>17</v>
      </c>
      <c r="K42" s="93">
        <v>7</v>
      </c>
      <c r="L42" s="93">
        <v>13</v>
      </c>
      <c r="M42" s="100">
        <v>11</v>
      </c>
      <c r="N42" s="100">
        <v>2</v>
      </c>
      <c r="O42" s="94">
        <v>49</v>
      </c>
      <c r="P42" s="94">
        <v>37</v>
      </c>
      <c r="Q42" s="94">
        <v>12</v>
      </c>
      <c r="R42" s="94">
        <v>263</v>
      </c>
      <c r="S42" s="94">
        <v>125</v>
      </c>
      <c r="T42" s="94">
        <v>138</v>
      </c>
      <c r="U42" s="94">
        <v>6549</v>
      </c>
      <c r="V42" s="94">
        <v>2414</v>
      </c>
      <c r="W42" s="95"/>
      <c r="X42" s="95"/>
    </row>
    <row r="43" spans="1:24" ht="18" customHeight="1">
      <c r="A43" s="99" t="s">
        <v>92</v>
      </c>
      <c r="B43" s="93">
        <v>5914</v>
      </c>
      <c r="C43" s="93">
        <v>3061</v>
      </c>
      <c r="D43" s="93">
        <v>2853</v>
      </c>
      <c r="E43" s="93">
        <v>9435</v>
      </c>
      <c r="F43" s="93">
        <v>4757</v>
      </c>
      <c r="G43" s="93">
        <v>4678</v>
      </c>
      <c r="H43" s="93">
        <v>-3521</v>
      </c>
      <c r="I43" s="93">
        <v>30</v>
      </c>
      <c r="J43" s="93">
        <v>18</v>
      </c>
      <c r="K43" s="93">
        <v>12</v>
      </c>
      <c r="L43" s="93">
        <v>15</v>
      </c>
      <c r="M43" s="100">
        <v>11</v>
      </c>
      <c r="N43" s="100">
        <v>4</v>
      </c>
      <c r="O43" s="94">
        <v>27</v>
      </c>
      <c r="P43" s="94">
        <v>15</v>
      </c>
      <c r="Q43" s="94">
        <v>12</v>
      </c>
      <c r="R43" s="94">
        <v>128</v>
      </c>
      <c r="S43" s="94">
        <v>56</v>
      </c>
      <c r="T43" s="94">
        <v>72</v>
      </c>
      <c r="U43" s="94">
        <v>3380</v>
      </c>
      <c r="V43" s="94">
        <v>1367</v>
      </c>
      <c r="W43" s="95"/>
      <c r="X43" s="95"/>
    </row>
    <row r="44" spans="1:24" ht="12.95" customHeight="1">
      <c r="A44" s="99" t="s">
        <v>93</v>
      </c>
      <c r="B44" s="93">
        <v>8311</v>
      </c>
      <c r="C44" s="93">
        <v>4342</v>
      </c>
      <c r="D44" s="93">
        <v>3969</v>
      </c>
      <c r="E44" s="93">
        <v>11316</v>
      </c>
      <c r="F44" s="93">
        <v>5830</v>
      </c>
      <c r="G44" s="93">
        <v>5486</v>
      </c>
      <c r="H44" s="93">
        <v>-3005</v>
      </c>
      <c r="I44" s="93">
        <v>23</v>
      </c>
      <c r="J44" s="93">
        <v>13</v>
      </c>
      <c r="K44" s="93">
        <v>10</v>
      </c>
      <c r="L44" s="93">
        <v>12</v>
      </c>
      <c r="M44" s="100">
        <v>7</v>
      </c>
      <c r="N44" s="100">
        <v>5</v>
      </c>
      <c r="O44" s="94">
        <v>26</v>
      </c>
      <c r="P44" s="94">
        <v>16</v>
      </c>
      <c r="Q44" s="94">
        <v>10</v>
      </c>
      <c r="R44" s="94">
        <v>160</v>
      </c>
      <c r="S44" s="94">
        <v>75</v>
      </c>
      <c r="T44" s="94">
        <v>85</v>
      </c>
      <c r="U44" s="94">
        <v>4896</v>
      </c>
      <c r="V44" s="94">
        <v>1765</v>
      </c>
      <c r="W44" s="95"/>
      <c r="X44" s="95"/>
    </row>
    <row r="45" spans="1:24" ht="12.95" customHeight="1">
      <c r="A45" s="99" t="s">
        <v>94</v>
      </c>
      <c r="B45" s="93">
        <v>11329</v>
      </c>
      <c r="C45" s="93">
        <v>5813</v>
      </c>
      <c r="D45" s="93">
        <v>5516</v>
      </c>
      <c r="E45" s="93">
        <v>16950</v>
      </c>
      <c r="F45" s="93">
        <v>8647</v>
      </c>
      <c r="G45" s="93">
        <v>8303</v>
      </c>
      <c r="H45" s="93">
        <v>-5621</v>
      </c>
      <c r="I45" s="93">
        <v>13</v>
      </c>
      <c r="J45" s="93">
        <v>6</v>
      </c>
      <c r="K45" s="93">
        <v>7</v>
      </c>
      <c r="L45" s="93">
        <v>4</v>
      </c>
      <c r="M45" s="100">
        <v>1</v>
      </c>
      <c r="N45" s="100">
        <v>3</v>
      </c>
      <c r="O45" s="94">
        <v>54</v>
      </c>
      <c r="P45" s="94">
        <v>50</v>
      </c>
      <c r="Q45" s="94">
        <v>4</v>
      </c>
      <c r="R45" s="94">
        <v>340</v>
      </c>
      <c r="S45" s="94">
        <v>154</v>
      </c>
      <c r="T45" s="94">
        <v>186</v>
      </c>
      <c r="U45" s="94">
        <v>6445</v>
      </c>
      <c r="V45" s="94">
        <v>2666</v>
      </c>
      <c r="W45" s="95"/>
      <c r="X45" s="95"/>
    </row>
    <row r="46" spans="1:24" ht="12.95" customHeight="1">
      <c r="A46" s="99" t="s">
        <v>95</v>
      </c>
      <c r="B46" s="93">
        <v>5244</v>
      </c>
      <c r="C46" s="93">
        <v>2654</v>
      </c>
      <c r="D46" s="93">
        <v>2590</v>
      </c>
      <c r="E46" s="93">
        <v>9884</v>
      </c>
      <c r="F46" s="93">
        <v>4957</v>
      </c>
      <c r="G46" s="93">
        <v>4927</v>
      </c>
      <c r="H46" s="93">
        <v>-4640</v>
      </c>
      <c r="I46" s="93">
        <v>18</v>
      </c>
      <c r="J46" s="93">
        <v>13</v>
      </c>
      <c r="K46" s="93">
        <v>5</v>
      </c>
      <c r="L46" s="93">
        <v>9</v>
      </c>
      <c r="M46" s="100">
        <v>7</v>
      </c>
      <c r="N46" s="100">
        <v>2</v>
      </c>
      <c r="O46" s="94">
        <v>30</v>
      </c>
      <c r="P46" s="94">
        <v>23</v>
      </c>
      <c r="Q46" s="94">
        <v>7</v>
      </c>
      <c r="R46" s="94">
        <v>175</v>
      </c>
      <c r="S46" s="94">
        <v>78</v>
      </c>
      <c r="T46" s="94">
        <v>97</v>
      </c>
      <c r="U46" s="94">
        <v>3099</v>
      </c>
      <c r="V46" s="94">
        <v>1406</v>
      </c>
      <c r="W46" s="95"/>
      <c r="X46" s="95"/>
    </row>
    <row r="47" spans="1:24" ht="12.95" customHeight="1">
      <c r="A47" s="99" t="s">
        <v>96</v>
      </c>
      <c r="B47" s="93">
        <v>46220</v>
      </c>
      <c r="C47" s="93">
        <v>23672</v>
      </c>
      <c r="D47" s="93">
        <v>22548</v>
      </c>
      <c r="E47" s="93">
        <v>48112</v>
      </c>
      <c r="F47" s="93">
        <v>24581</v>
      </c>
      <c r="G47" s="93">
        <v>23531</v>
      </c>
      <c r="H47" s="93">
        <v>-1892</v>
      </c>
      <c r="I47" s="93">
        <v>116</v>
      </c>
      <c r="J47" s="93">
        <v>49</v>
      </c>
      <c r="K47" s="93">
        <v>67</v>
      </c>
      <c r="L47" s="93">
        <v>56</v>
      </c>
      <c r="M47" s="100">
        <v>23</v>
      </c>
      <c r="N47" s="100">
        <v>33</v>
      </c>
      <c r="O47" s="94">
        <v>202</v>
      </c>
      <c r="P47" s="94">
        <v>157</v>
      </c>
      <c r="Q47" s="94">
        <v>45</v>
      </c>
      <c r="R47" s="94">
        <v>1314</v>
      </c>
      <c r="S47" s="94">
        <v>499</v>
      </c>
      <c r="T47" s="94">
        <v>815</v>
      </c>
      <c r="U47" s="94">
        <v>28008</v>
      </c>
      <c r="V47" s="94">
        <v>10653</v>
      </c>
      <c r="W47" s="95"/>
      <c r="X47" s="95"/>
    </row>
    <row r="48" spans="1:24" ht="18" customHeight="1">
      <c r="A48" s="99" t="s">
        <v>97</v>
      </c>
      <c r="B48" s="93">
        <v>7613</v>
      </c>
      <c r="C48" s="93">
        <v>3890</v>
      </c>
      <c r="D48" s="93">
        <v>3723</v>
      </c>
      <c r="E48" s="93">
        <v>9472</v>
      </c>
      <c r="F48" s="93">
        <v>4720</v>
      </c>
      <c r="G48" s="93">
        <v>4752</v>
      </c>
      <c r="H48" s="93">
        <v>-1859</v>
      </c>
      <c r="I48" s="93">
        <v>12</v>
      </c>
      <c r="J48" s="93">
        <v>7</v>
      </c>
      <c r="K48" s="93">
        <v>5</v>
      </c>
      <c r="L48" s="93">
        <v>5</v>
      </c>
      <c r="M48" s="100">
        <v>4</v>
      </c>
      <c r="N48" s="100">
        <v>1</v>
      </c>
      <c r="O48" s="94">
        <v>34</v>
      </c>
      <c r="P48" s="94">
        <v>29</v>
      </c>
      <c r="Q48" s="94">
        <v>5</v>
      </c>
      <c r="R48" s="94">
        <v>189</v>
      </c>
      <c r="S48" s="94">
        <v>83</v>
      </c>
      <c r="T48" s="94">
        <v>106</v>
      </c>
      <c r="U48" s="94">
        <v>4015</v>
      </c>
      <c r="V48" s="94">
        <v>1516</v>
      </c>
      <c r="W48" s="95"/>
      <c r="X48" s="95"/>
    </row>
    <row r="49" spans="1:24" ht="12.95" customHeight="1">
      <c r="A49" s="99" t="s">
        <v>98</v>
      </c>
      <c r="B49" s="93">
        <v>11727</v>
      </c>
      <c r="C49" s="93">
        <v>6074</v>
      </c>
      <c r="D49" s="93">
        <v>5653</v>
      </c>
      <c r="E49" s="93">
        <v>16645</v>
      </c>
      <c r="F49" s="93">
        <v>8375</v>
      </c>
      <c r="G49" s="93">
        <v>8270</v>
      </c>
      <c r="H49" s="93">
        <v>-4918</v>
      </c>
      <c r="I49" s="93">
        <v>32</v>
      </c>
      <c r="J49" s="93">
        <v>18</v>
      </c>
      <c r="K49" s="93">
        <v>14</v>
      </c>
      <c r="L49" s="93">
        <v>21</v>
      </c>
      <c r="M49" s="100">
        <v>11</v>
      </c>
      <c r="N49" s="100">
        <v>10</v>
      </c>
      <c r="O49" s="94">
        <v>56</v>
      </c>
      <c r="P49" s="94">
        <v>40</v>
      </c>
      <c r="Q49" s="94">
        <v>16</v>
      </c>
      <c r="R49" s="94">
        <v>332</v>
      </c>
      <c r="S49" s="94">
        <v>133</v>
      </c>
      <c r="T49" s="94">
        <v>199</v>
      </c>
      <c r="U49" s="94">
        <v>6337</v>
      </c>
      <c r="V49" s="94">
        <v>2435</v>
      </c>
      <c r="W49" s="95"/>
      <c r="X49" s="95"/>
    </row>
    <row r="50" spans="1:24" ht="12.95" customHeight="1">
      <c r="A50" s="99" t="s">
        <v>99</v>
      </c>
      <c r="B50" s="93">
        <v>16118</v>
      </c>
      <c r="C50" s="93">
        <v>8440</v>
      </c>
      <c r="D50" s="93">
        <v>7678</v>
      </c>
      <c r="E50" s="93">
        <v>20008</v>
      </c>
      <c r="F50" s="93">
        <v>9864</v>
      </c>
      <c r="G50" s="93">
        <v>10144</v>
      </c>
      <c r="H50" s="93">
        <v>-3890</v>
      </c>
      <c r="I50" s="93">
        <v>31</v>
      </c>
      <c r="J50" s="93">
        <v>14</v>
      </c>
      <c r="K50" s="93">
        <v>17</v>
      </c>
      <c r="L50" s="93">
        <v>13</v>
      </c>
      <c r="M50" s="100">
        <v>6</v>
      </c>
      <c r="N50" s="100">
        <v>7</v>
      </c>
      <c r="O50" s="94">
        <v>50</v>
      </c>
      <c r="P50" s="94">
        <v>42</v>
      </c>
      <c r="Q50" s="94">
        <v>8</v>
      </c>
      <c r="R50" s="94">
        <v>471</v>
      </c>
      <c r="S50" s="94">
        <v>179</v>
      </c>
      <c r="T50" s="94">
        <v>292</v>
      </c>
      <c r="U50" s="94">
        <v>8730</v>
      </c>
      <c r="V50" s="94">
        <v>3291</v>
      </c>
      <c r="W50" s="95"/>
      <c r="X50" s="95"/>
    </row>
    <row r="51" spans="1:24" ht="12.95" customHeight="1">
      <c r="A51" s="99" t="s">
        <v>100</v>
      </c>
      <c r="B51" s="93">
        <v>9988</v>
      </c>
      <c r="C51" s="93">
        <v>5096</v>
      </c>
      <c r="D51" s="93">
        <v>4892</v>
      </c>
      <c r="E51" s="93">
        <v>13806</v>
      </c>
      <c r="F51" s="93">
        <v>7057</v>
      </c>
      <c r="G51" s="93">
        <v>6749</v>
      </c>
      <c r="H51" s="93">
        <v>-3818</v>
      </c>
      <c r="I51" s="93">
        <v>32</v>
      </c>
      <c r="J51" s="93">
        <v>16</v>
      </c>
      <c r="K51" s="93">
        <v>16</v>
      </c>
      <c r="L51" s="93">
        <v>16</v>
      </c>
      <c r="M51" s="100">
        <v>8</v>
      </c>
      <c r="N51" s="100">
        <v>8</v>
      </c>
      <c r="O51" s="94">
        <v>43</v>
      </c>
      <c r="P51" s="94">
        <v>32</v>
      </c>
      <c r="Q51" s="94">
        <v>11</v>
      </c>
      <c r="R51" s="94">
        <v>301</v>
      </c>
      <c r="S51" s="94">
        <v>111</v>
      </c>
      <c r="T51" s="94">
        <v>190</v>
      </c>
      <c r="U51" s="94">
        <v>5667</v>
      </c>
      <c r="V51" s="94">
        <v>2110</v>
      </c>
      <c r="W51" s="95"/>
      <c r="X51" s="95"/>
    </row>
    <row r="52" spans="1:24" ht="12.95" customHeight="1">
      <c r="A52" s="99" t="s">
        <v>101</v>
      </c>
      <c r="B52" s="93">
        <v>10152</v>
      </c>
      <c r="C52" s="93">
        <v>5199</v>
      </c>
      <c r="D52" s="93">
        <v>4953</v>
      </c>
      <c r="E52" s="93">
        <v>12980</v>
      </c>
      <c r="F52" s="93">
        <v>6616</v>
      </c>
      <c r="G52" s="93">
        <v>6364</v>
      </c>
      <c r="H52" s="93">
        <v>-2828</v>
      </c>
      <c r="I52" s="93">
        <v>30</v>
      </c>
      <c r="J52" s="93">
        <v>13</v>
      </c>
      <c r="K52" s="93">
        <v>17</v>
      </c>
      <c r="L52" s="93">
        <v>16</v>
      </c>
      <c r="M52" s="100">
        <v>5</v>
      </c>
      <c r="N52" s="100">
        <v>11</v>
      </c>
      <c r="O52" s="94">
        <v>44</v>
      </c>
      <c r="P52" s="94">
        <v>35</v>
      </c>
      <c r="Q52" s="94">
        <v>9</v>
      </c>
      <c r="R52" s="94">
        <v>335</v>
      </c>
      <c r="S52" s="94">
        <v>123</v>
      </c>
      <c r="T52" s="94">
        <v>212</v>
      </c>
      <c r="U52" s="94">
        <v>5512</v>
      </c>
      <c r="V52" s="94">
        <v>2354</v>
      </c>
      <c r="W52" s="95"/>
      <c r="X52" s="95"/>
    </row>
    <row r="53" spans="1:24" ht="18" customHeight="1">
      <c r="A53" s="99" t="s">
        <v>102</v>
      </c>
      <c r="B53" s="93">
        <v>15244</v>
      </c>
      <c r="C53" s="93">
        <v>7725</v>
      </c>
      <c r="D53" s="93">
        <v>7519</v>
      </c>
      <c r="E53" s="93">
        <v>21047</v>
      </c>
      <c r="F53" s="93">
        <v>10364</v>
      </c>
      <c r="G53" s="93">
        <v>10683</v>
      </c>
      <c r="H53" s="93">
        <v>-5803</v>
      </c>
      <c r="I53" s="93">
        <v>36</v>
      </c>
      <c r="J53" s="93">
        <v>14</v>
      </c>
      <c r="K53" s="93">
        <v>22</v>
      </c>
      <c r="L53" s="93">
        <v>15</v>
      </c>
      <c r="M53" s="100">
        <v>6</v>
      </c>
      <c r="N53" s="100">
        <v>9</v>
      </c>
      <c r="O53" s="94">
        <v>69</v>
      </c>
      <c r="P53" s="94">
        <v>56</v>
      </c>
      <c r="Q53" s="94">
        <v>13</v>
      </c>
      <c r="R53" s="94">
        <v>449</v>
      </c>
      <c r="S53" s="94">
        <v>173</v>
      </c>
      <c r="T53" s="94">
        <v>276</v>
      </c>
      <c r="U53" s="94">
        <v>8125</v>
      </c>
      <c r="V53" s="94">
        <v>3148</v>
      </c>
      <c r="W53" s="95"/>
      <c r="X53" s="95"/>
    </row>
    <row r="54" spans="1:24" ht="12.95" customHeight="1">
      <c r="A54" s="99" t="s">
        <v>103</v>
      </c>
      <c r="B54" s="93">
        <v>16918</v>
      </c>
      <c r="C54" s="93">
        <v>8542</v>
      </c>
      <c r="D54" s="93">
        <v>8376</v>
      </c>
      <c r="E54" s="93">
        <v>10686</v>
      </c>
      <c r="F54" s="93">
        <v>5720</v>
      </c>
      <c r="G54" s="93">
        <v>4966</v>
      </c>
      <c r="H54" s="93">
        <v>6232</v>
      </c>
      <c r="I54" s="93">
        <v>40</v>
      </c>
      <c r="J54" s="93">
        <v>17</v>
      </c>
      <c r="K54" s="93">
        <v>23</v>
      </c>
      <c r="L54" s="93">
        <v>21</v>
      </c>
      <c r="M54" s="100">
        <v>10</v>
      </c>
      <c r="N54" s="100">
        <v>11</v>
      </c>
      <c r="O54" s="94">
        <v>73</v>
      </c>
      <c r="P54" s="94">
        <v>59</v>
      </c>
      <c r="Q54" s="94">
        <v>14</v>
      </c>
      <c r="R54" s="94">
        <v>556</v>
      </c>
      <c r="S54" s="94">
        <v>271</v>
      </c>
      <c r="T54" s="94">
        <v>285</v>
      </c>
      <c r="U54" s="94">
        <v>8401</v>
      </c>
      <c r="V54" s="94">
        <v>3570</v>
      </c>
      <c r="W54" s="95"/>
      <c r="X54" s="95"/>
    </row>
    <row r="55" spans="1:24" ht="15" customHeight="1">
      <c r="A55" s="99" t="s">
        <v>104</v>
      </c>
      <c r="B55" s="93">
        <v>122</v>
      </c>
      <c r="C55" s="93">
        <v>65</v>
      </c>
      <c r="D55" s="93">
        <v>57</v>
      </c>
      <c r="E55" s="93">
        <v>195</v>
      </c>
      <c r="F55" s="93">
        <v>133</v>
      </c>
      <c r="G55" s="93">
        <v>62</v>
      </c>
      <c r="H55" s="93">
        <v>-73</v>
      </c>
      <c r="I55" s="93">
        <v>2</v>
      </c>
      <c r="J55" s="93">
        <v>1</v>
      </c>
      <c r="K55" s="102">
        <v>1</v>
      </c>
      <c r="L55" s="93">
        <v>1</v>
      </c>
      <c r="M55" s="102" t="s">
        <v>105</v>
      </c>
      <c r="N55" s="102">
        <v>1</v>
      </c>
      <c r="O55" s="93">
        <v>3</v>
      </c>
      <c r="P55" s="93">
        <v>2</v>
      </c>
      <c r="Q55" s="93">
        <v>1</v>
      </c>
      <c r="R55" s="93">
        <v>10</v>
      </c>
      <c r="S55" s="93">
        <v>5</v>
      </c>
      <c r="T55" s="93">
        <v>5</v>
      </c>
      <c r="U55" s="93" t="s">
        <v>106</v>
      </c>
      <c r="V55" s="93" t="s">
        <v>106</v>
      </c>
      <c r="W55" s="95"/>
      <c r="X55" s="95"/>
    </row>
    <row r="56" spans="1:24" ht="12.95" customHeight="1">
      <c r="A56" s="103" t="s">
        <v>107</v>
      </c>
      <c r="B56" s="104" t="s">
        <v>106</v>
      </c>
      <c r="C56" s="104" t="s">
        <v>106</v>
      </c>
      <c r="D56" s="104" t="s">
        <v>106</v>
      </c>
      <c r="E56" s="105">
        <v>2298</v>
      </c>
      <c r="F56" s="105">
        <v>1590</v>
      </c>
      <c r="G56" s="105">
        <v>708</v>
      </c>
      <c r="H56" s="105" t="s">
        <v>106</v>
      </c>
      <c r="I56" s="105">
        <v>3</v>
      </c>
      <c r="J56" s="105">
        <v>1</v>
      </c>
      <c r="K56" s="105">
        <v>2</v>
      </c>
      <c r="L56" s="105">
        <v>2</v>
      </c>
      <c r="M56" s="106">
        <v>1</v>
      </c>
      <c r="N56" s="106">
        <v>1</v>
      </c>
      <c r="O56" s="107">
        <v>2</v>
      </c>
      <c r="P56" s="108" t="s">
        <v>105</v>
      </c>
      <c r="Q56" s="108">
        <v>2</v>
      </c>
      <c r="R56" s="107">
        <v>1</v>
      </c>
      <c r="S56" s="108">
        <v>1</v>
      </c>
      <c r="T56" s="108" t="s">
        <v>105</v>
      </c>
      <c r="U56" s="104" t="s">
        <v>106</v>
      </c>
      <c r="V56" s="104" t="s">
        <v>106</v>
      </c>
      <c r="W56" s="95"/>
      <c r="X56" s="95"/>
    </row>
    <row r="57" spans="1:24" ht="14.25" customHeight="1">
      <c r="A57" s="109" t="s">
        <v>108</v>
      </c>
      <c r="B57" s="95"/>
      <c r="C57" s="95"/>
      <c r="D57" s="95"/>
      <c r="E57" s="95"/>
      <c r="F57" s="95"/>
      <c r="G57" s="95"/>
      <c r="H57" s="110"/>
      <c r="I57" s="95"/>
      <c r="J57" s="95"/>
      <c r="K57" s="95"/>
      <c r="L57" s="95"/>
      <c r="M57" s="95"/>
      <c r="N57" s="95"/>
      <c r="O57" s="111"/>
      <c r="P57" s="111"/>
      <c r="Q57" s="111"/>
      <c r="R57" s="111"/>
      <c r="S57" s="111"/>
      <c r="T57" s="111"/>
      <c r="U57" s="111"/>
      <c r="V57" s="111"/>
      <c r="W57" s="95"/>
      <c r="X57" s="95"/>
    </row>
    <row r="58" spans="1:24">
      <c r="A58" s="109" t="s">
        <v>109</v>
      </c>
      <c r="B58" s="95"/>
      <c r="C58" s="95"/>
      <c r="D58" s="95"/>
      <c r="E58" s="95"/>
      <c r="F58" s="95"/>
      <c r="G58" s="95"/>
      <c r="H58" s="110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</row>
    <row r="59" spans="1:24">
      <c r="A59" s="109"/>
      <c r="B59" s="95"/>
      <c r="C59" s="95"/>
      <c r="D59" s="95"/>
      <c r="E59" s="95"/>
      <c r="F59" s="95"/>
      <c r="G59" s="95"/>
      <c r="H59" s="110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</row>
    <row r="60" spans="1:24">
      <c r="A60" s="109"/>
      <c r="B60" s="95"/>
      <c r="C60" s="95"/>
      <c r="D60" s="95"/>
      <c r="E60" s="95"/>
      <c r="F60" s="95"/>
      <c r="G60" s="95"/>
      <c r="H60" s="110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</row>
    <row r="61" spans="1:24">
      <c r="A61" s="109"/>
      <c r="B61" s="95"/>
      <c r="C61" s="95"/>
      <c r="D61" s="95"/>
      <c r="E61" s="95"/>
      <c r="F61" s="95"/>
      <c r="G61" s="95"/>
      <c r="H61" s="110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</row>
    <row r="62" spans="1:24">
      <c r="A62" s="109"/>
      <c r="B62" s="95"/>
      <c r="C62" s="95"/>
      <c r="D62" s="95"/>
      <c r="E62" s="95"/>
      <c r="F62" s="95"/>
      <c r="G62" s="95"/>
      <c r="H62" s="110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</row>
    <row r="63" spans="1:24">
      <c r="A63" s="109"/>
      <c r="B63" s="95"/>
      <c r="C63" s="95"/>
      <c r="D63" s="95"/>
      <c r="E63" s="95"/>
      <c r="F63" s="95"/>
      <c r="G63" s="95"/>
      <c r="H63" s="110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</row>
  </sheetData>
  <mergeCells count="26">
    <mergeCell ref="O5:O6"/>
    <mergeCell ref="P5:P6"/>
    <mergeCell ref="Q5:Q6"/>
    <mergeCell ref="R5:R6"/>
    <mergeCell ref="S5:S6"/>
    <mergeCell ref="T5:T6"/>
    <mergeCell ref="U4:U6"/>
    <mergeCell ref="V4:V6"/>
    <mergeCell ref="B5:B6"/>
    <mergeCell ref="C5:C6"/>
    <mergeCell ref="D5:D6"/>
    <mergeCell ref="E5:E6"/>
    <mergeCell ref="F5:F6"/>
    <mergeCell ref="G5:G6"/>
    <mergeCell ref="I5:I6"/>
    <mergeCell ref="J5:J6"/>
    <mergeCell ref="B4:D4"/>
    <mergeCell ref="H4:H6"/>
    <mergeCell ref="I4:K4"/>
    <mergeCell ref="L4:N4"/>
    <mergeCell ref="O4:Q4"/>
    <mergeCell ref="R4:T4"/>
    <mergeCell ref="K5:K6"/>
    <mergeCell ref="L5:L6"/>
    <mergeCell ref="M5:M6"/>
    <mergeCell ref="N5:N6"/>
  </mergeCells>
  <phoneticPr fontId="3"/>
  <pageMargins left="0.39370078740157483" right="0.59055118110236227" top="0.39370078740157483" bottom="0.39370078740157483" header="0.51181102362204722" footer="0.27559055118110237"/>
  <pageSetup paperSize="9" scale="66" firstPageNumber="1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64"/>
  <sheetViews>
    <sheetView view="pageBreakPreview" zoomScale="75"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E31" sqref="E31"/>
    </sheetView>
  </sheetViews>
  <sheetFormatPr defaultRowHeight="13.5"/>
  <cols>
    <col min="1" max="1" width="13.625" style="116" customWidth="1"/>
    <col min="2" max="2" width="9.875" style="113" customWidth="1"/>
    <col min="3" max="3" width="10.125" style="113" customWidth="1"/>
    <col min="4" max="4" width="10.25" style="114" customWidth="1"/>
    <col min="5" max="5" width="10.25" style="113" customWidth="1"/>
    <col min="6" max="6" width="9.875" style="113" customWidth="1"/>
    <col min="7" max="7" width="10.25" style="113" customWidth="1"/>
    <col min="8" max="8" width="11.625" style="113" customWidth="1"/>
    <col min="9" max="9" width="11.375" style="113" customWidth="1"/>
    <col min="10" max="12" width="6.625" style="113" customWidth="1"/>
    <col min="13" max="13" width="10.5" style="113" customWidth="1"/>
    <col min="14" max="14" width="10.5" style="115" customWidth="1"/>
    <col min="15" max="15" width="8.75" style="116" customWidth="1"/>
    <col min="16" max="16" width="2.875" style="113" customWidth="1"/>
    <col min="17" max="17" width="11" style="113" bestFit="1" customWidth="1"/>
    <col min="18" max="16384" width="9" style="113"/>
  </cols>
  <sheetData>
    <row r="1" spans="1:20" ht="18.75">
      <c r="A1" s="112"/>
    </row>
    <row r="2" spans="1:20" ht="21">
      <c r="A2" s="117" t="s">
        <v>110</v>
      </c>
      <c r="B2" s="118"/>
      <c r="C2" s="118"/>
      <c r="D2" s="119"/>
      <c r="E2" s="118"/>
      <c r="F2" s="118"/>
      <c r="G2" s="120"/>
      <c r="H2" s="120"/>
      <c r="I2" s="120"/>
      <c r="J2" s="120"/>
      <c r="K2" s="120"/>
      <c r="L2" s="121"/>
      <c r="M2" s="120"/>
      <c r="N2" s="122"/>
      <c r="O2" s="121"/>
      <c r="P2" s="118"/>
      <c r="Q2" s="118"/>
      <c r="R2" s="118"/>
      <c r="S2" s="118"/>
    </row>
    <row r="3" spans="1:20">
      <c r="A3" s="123"/>
      <c r="B3" s="118"/>
      <c r="C3" s="118"/>
      <c r="D3" s="119"/>
      <c r="E3" s="118"/>
      <c r="F3" s="118"/>
      <c r="G3" s="124"/>
      <c r="H3" s="120"/>
      <c r="I3" s="120"/>
      <c r="J3" s="125"/>
      <c r="K3" s="125"/>
      <c r="L3" s="124"/>
      <c r="M3" s="120"/>
      <c r="N3" s="122"/>
      <c r="O3" s="121" t="s">
        <v>111</v>
      </c>
      <c r="P3" s="118"/>
      <c r="Q3" s="118"/>
      <c r="R3" s="118"/>
      <c r="S3" s="118"/>
    </row>
    <row r="4" spans="1:20" s="136" customFormat="1">
      <c r="A4" s="126"/>
      <c r="B4" s="127" t="s">
        <v>112</v>
      </c>
      <c r="C4" s="128" t="s">
        <v>113</v>
      </c>
      <c r="D4" s="129" t="s">
        <v>114</v>
      </c>
      <c r="E4" s="128" t="s">
        <v>115</v>
      </c>
      <c r="F4" s="130" t="s">
        <v>116</v>
      </c>
      <c r="G4" s="131" t="s">
        <v>117</v>
      </c>
      <c r="H4" s="131"/>
      <c r="I4" s="131"/>
      <c r="J4" s="132" t="s">
        <v>118</v>
      </c>
      <c r="K4" s="132"/>
      <c r="L4" s="132"/>
      <c r="M4" s="128" t="s">
        <v>119</v>
      </c>
      <c r="N4" s="133" t="s">
        <v>120</v>
      </c>
      <c r="O4" s="134"/>
      <c r="P4" s="135"/>
      <c r="Q4" s="135"/>
      <c r="R4" s="135"/>
      <c r="S4" s="135"/>
    </row>
    <row r="5" spans="1:20" s="136" customFormat="1">
      <c r="A5" s="137" t="s">
        <v>45</v>
      </c>
      <c r="B5" s="137"/>
      <c r="C5" s="138"/>
      <c r="D5" s="139"/>
      <c r="E5" s="138"/>
      <c r="F5" s="138"/>
      <c r="G5" s="140" t="s">
        <v>121</v>
      </c>
      <c r="H5" s="141" t="s">
        <v>122</v>
      </c>
      <c r="I5" s="142" t="s">
        <v>123</v>
      </c>
      <c r="J5" s="143" t="s">
        <v>124</v>
      </c>
      <c r="K5" s="128" t="s">
        <v>125</v>
      </c>
      <c r="L5" s="128" t="s">
        <v>126</v>
      </c>
      <c r="M5" s="138"/>
      <c r="N5" s="144"/>
      <c r="O5" s="145" t="s">
        <v>127</v>
      </c>
      <c r="P5" s="135"/>
      <c r="Q5" s="135"/>
      <c r="R5" s="135"/>
      <c r="S5" s="135"/>
    </row>
    <row r="6" spans="1:20" s="136" customFormat="1">
      <c r="A6" s="137"/>
      <c r="B6" s="137"/>
      <c r="C6" s="138"/>
      <c r="D6" s="139"/>
      <c r="E6" s="138"/>
      <c r="F6" s="138"/>
      <c r="G6" s="140" t="s">
        <v>128</v>
      </c>
      <c r="H6" s="142" t="s">
        <v>129</v>
      </c>
      <c r="I6" s="142" t="s">
        <v>113</v>
      </c>
      <c r="J6" s="146"/>
      <c r="K6" s="138"/>
      <c r="L6" s="138"/>
      <c r="M6" s="138"/>
      <c r="N6" s="144"/>
      <c r="O6" s="147"/>
      <c r="P6" s="135"/>
      <c r="Q6" s="135"/>
      <c r="R6" s="135"/>
      <c r="S6" s="135"/>
      <c r="T6" s="148"/>
    </row>
    <row r="7" spans="1:20" s="136" customFormat="1">
      <c r="A7" s="149"/>
      <c r="B7" s="150" t="s">
        <v>130</v>
      </c>
      <c r="C7" s="151" t="s">
        <v>130</v>
      </c>
      <c r="D7" s="152" t="s">
        <v>130</v>
      </c>
      <c r="E7" s="151" t="s">
        <v>131</v>
      </c>
      <c r="F7" s="153" t="s">
        <v>132</v>
      </c>
      <c r="G7" s="140" t="s">
        <v>133</v>
      </c>
      <c r="H7" s="140" t="s">
        <v>133</v>
      </c>
      <c r="I7" s="142" t="s">
        <v>134</v>
      </c>
      <c r="J7" s="146"/>
      <c r="K7" s="138"/>
      <c r="L7" s="138"/>
      <c r="M7" s="153" t="s">
        <v>130</v>
      </c>
      <c r="N7" s="154" t="s">
        <v>130</v>
      </c>
      <c r="O7" s="155"/>
      <c r="P7" s="135"/>
      <c r="Q7" s="135"/>
      <c r="R7" s="135"/>
      <c r="S7" s="135"/>
      <c r="T7" s="148"/>
    </row>
    <row r="8" spans="1:20">
      <c r="A8" s="156" t="s">
        <v>56</v>
      </c>
      <c r="B8" s="157">
        <v>8.3000000000000007</v>
      </c>
      <c r="C8" s="158">
        <v>9.9</v>
      </c>
      <c r="D8" s="157">
        <v>-1.6</v>
      </c>
      <c r="E8" s="158">
        <v>2.2999999999999998</v>
      </c>
      <c r="F8" s="157">
        <v>1.1000000000000001</v>
      </c>
      <c r="G8" s="159">
        <v>4.0999999999999996</v>
      </c>
      <c r="H8" s="157">
        <v>3.3</v>
      </c>
      <c r="I8" s="159">
        <v>0.8</v>
      </c>
      <c r="J8" s="160">
        <v>23.9</v>
      </c>
      <c r="K8" s="159">
        <v>11.1</v>
      </c>
      <c r="L8" s="161">
        <v>12.8</v>
      </c>
      <c r="M8" s="159">
        <v>5.2</v>
      </c>
      <c r="N8" s="162">
        <v>1.87</v>
      </c>
      <c r="O8" s="163">
        <v>1.39</v>
      </c>
      <c r="P8" s="164"/>
      <c r="Q8"/>
      <c r="R8" s="118"/>
      <c r="S8" s="118"/>
    </row>
    <row r="9" spans="1:20" s="173" customFormat="1" ht="27" customHeight="1">
      <c r="A9" s="165" t="s">
        <v>57</v>
      </c>
      <c r="B9" s="166">
        <v>7.2</v>
      </c>
      <c r="C9" s="167">
        <v>10.4</v>
      </c>
      <c r="D9" s="166">
        <v>-3.2</v>
      </c>
      <c r="E9" s="167">
        <v>2.1</v>
      </c>
      <c r="F9" s="166">
        <v>1</v>
      </c>
      <c r="G9" s="167">
        <v>4.3</v>
      </c>
      <c r="H9" s="166">
        <v>3.5</v>
      </c>
      <c r="I9" s="167">
        <v>0.8</v>
      </c>
      <c r="J9" s="168">
        <v>32.200000000000003</v>
      </c>
      <c r="K9" s="167">
        <v>12.6</v>
      </c>
      <c r="L9" s="169">
        <v>19.600000000000001</v>
      </c>
      <c r="M9" s="170">
        <v>4.9000000000000004</v>
      </c>
      <c r="N9" s="171">
        <v>2.17</v>
      </c>
      <c r="O9" s="172">
        <v>1.25</v>
      </c>
      <c r="Q9" s="174"/>
    </row>
    <row r="10" spans="1:20">
      <c r="A10" s="175" t="s">
        <v>58</v>
      </c>
      <c r="B10" s="176">
        <v>7</v>
      </c>
      <c r="C10" s="158">
        <v>12.1</v>
      </c>
      <c r="D10" s="176">
        <v>-5.0999999999999996</v>
      </c>
      <c r="E10" s="158">
        <v>2.4</v>
      </c>
      <c r="F10" s="176">
        <v>0.8</v>
      </c>
      <c r="G10" s="158">
        <v>4.2</v>
      </c>
      <c r="H10" s="176">
        <v>3.5</v>
      </c>
      <c r="I10" s="158">
        <v>0.7</v>
      </c>
      <c r="J10" s="177">
        <v>26.2</v>
      </c>
      <c r="K10" s="158">
        <v>12.3</v>
      </c>
      <c r="L10" s="178">
        <v>13.9</v>
      </c>
      <c r="M10" s="179">
        <v>4.0999999999999996</v>
      </c>
      <c r="N10" s="180">
        <v>1.75</v>
      </c>
      <c r="O10" s="181">
        <v>1.38</v>
      </c>
      <c r="P10" s="164"/>
      <c r="Q10"/>
      <c r="R10" s="118"/>
      <c r="S10" s="118"/>
    </row>
    <row r="11" spans="1:20">
      <c r="A11" s="175" t="s">
        <v>59</v>
      </c>
      <c r="B11" s="176">
        <v>7.1</v>
      </c>
      <c r="C11" s="158">
        <v>17.100000000000001</v>
      </c>
      <c r="D11" s="176">
        <v>-10</v>
      </c>
      <c r="E11" s="158">
        <v>4.5999999999999996</v>
      </c>
      <c r="F11" s="176">
        <v>0.5</v>
      </c>
      <c r="G11" s="158">
        <v>4.9000000000000004</v>
      </c>
      <c r="H11" s="176">
        <v>4.8</v>
      </c>
      <c r="I11" s="158">
        <v>0.1</v>
      </c>
      <c r="J11" s="177">
        <v>26.8</v>
      </c>
      <c r="K11" s="158">
        <v>11.9</v>
      </c>
      <c r="L11" s="178">
        <v>14.8</v>
      </c>
      <c r="M11" s="179">
        <v>4.0999999999999996</v>
      </c>
      <c r="N11" s="180">
        <v>1.56</v>
      </c>
      <c r="O11" s="181">
        <v>1.41</v>
      </c>
      <c r="P11" s="164"/>
      <c r="Q11"/>
      <c r="R11" s="118"/>
      <c r="S11" s="118"/>
    </row>
    <row r="12" spans="1:20">
      <c r="A12" s="175" t="s">
        <v>60</v>
      </c>
      <c r="B12" s="176">
        <v>7.8</v>
      </c>
      <c r="C12" s="158">
        <v>14.7</v>
      </c>
      <c r="D12" s="176">
        <v>-6.9</v>
      </c>
      <c r="E12" s="158">
        <v>4.7</v>
      </c>
      <c r="F12" s="176">
        <v>1.5</v>
      </c>
      <c r="G12" s="158">
        <v>3.7</v>
      </c>
      <c r="H12" s="176">
        <v>2.8</v>
      </c>
      <c r="I12" s="158">
        <v>0.9</v>
      </c>
      <c r="J12" s="177">
        <v>26.1</v>
      </c>
      <c r="K12" s="158">
        <v>12.1</v>
      </c>
      <c r="L12" s="178">
        <v>14</v>
      </c>
      <c r="M12" s="179">
        <v>4.9000000000000004</v>
      </c>
      <c r="N12" s="180">
        <v>1.65</v>
      </c>
      <c r="O12" s="181">
        <v>1.25</v>
      </c>
      <c r="P12" s="164"/>
      <c r="Q12"/>
      <c r="R12" s="118"/>
      <c r="S12" s="118"/>
    </row>
    <row r="13" spans="1:20">
      <c r="A13" s="175" t="s">
        <v>135</v>
      </c>
      <c r="B13" s="176">
        <v>6.2</v>
      </c>
      <c r="C13" s="158">
        <v>13.7</v>
      </c>
      <c r="D13" s="176">
        <v>-7.4</v>
      </c>
      <c r="E13" s="158">
        <v>2.2999999999999998</v>
      </c>
      <c r="F13" s="176">
        <v>0.8</v>
      </c>
      <c r="G13" s="158">
        <v>4</v>
      </c>
      <c r="H13" s="176">
        <v>3.4</v>
      </c>
      <c r="I13" s="158">
        <v>0.6</v>
      </c>
      <c r="J13" s="177">
        <v>28</v>
      </c>
      <c r="K13" s="158">
        <v>14.7</v>
      </c>
      <c r="L13" s="178">
        <v>13.3</v>
      </c>
      <c r="M13" s="179">
        <v>3.8</v>
      </c>
      <c r="N13" s="180">
        <v>1.45</v>
      </c>
      <c r="O13" s="181">
        <v>1.35</v>
      </c>
      <c r="P13" s="164"/>
      <c r="Q13"/>
      <c r="R13" s="118"/>
      <c r="S13" s="118"/>
    </row>
    <row r="14" spans="1:20" ht="27" customHeight="1">
      <c r="A14" s="175" t="s">
        <v>62</v>
      </c>
      <c r="B14" s="176">
        <v>7.4</v>
      </c>
      <c r="C14" s="158">
        <v>12.9</v>
      </c>
      <c r="D14" s="176">
        <v>-5.5</v>
      </c>
      <c r="E14" s="158">
        <v>3.3</v>
      </c>
      <c r="F14" s="176">
        <v>2</v>
      </c>
      <c r="G14" s="158">
        <v>4.4000000000000004</v>
      </c>
      <c r="H14" s="176">
        <v>2.8</v>
      </c>
      <c r="I14" s="158">
        <v>1.6</v>
      </c>
      <c r="J14" s="177">
        <v>24.8</v>
      </c>
      <c r="K14" s="158">
        <v>13.8</v>
      </c>
      <c r="L14" s="178">
        <v>11.1</v>
      </c>
      <c r="M14" s="179">
        <v>4.0999999999999996</v>
      </c>
      <c r="N14" s="180">
        <v>1.47</v>
      </c>
      <c r="O14" s="181">
        <v>1.46</v>
      </c>
      <c r="P14" s="164"/>
      <c r="Q14"/>
      <c r="R14" s="118"/>
      <c r="S14" s="118"/>
    </row>
    <row r="15" spans="1:20">
      <c r="A15" s="175" t="s">
        <v>63</v>
      </c>
      <c r="B15" s="176">
        <v>7.6</v>
      </c>
      <c r="C15" s="158">
        <v>13.2</v>
      </c>
      <c r="D15" s="176">
        <v>-5.6</v>
      </c>
      <c r="E15" s="158">
        <v>2.2999999999999998</v>
      </c>
      <c r="F15" s="176">
        <v>0.7</v>
      </c>
      <c r="G15" s="158">
        <v>3.6</v>
      </c>
      <c r="H15" s="176">
        <v>3.2</v>
      </c>
      <c r="I15" s="158">
        <v>0.3</v>
      </c>
      <c r="J15" s="177">
        <v>25.9</v>
      </c>
      <c r="K15" s="158">
        <v>12</v>
      </c>
      <c r="L15" s="178">
        <v>13.9</v>
      </c>
      <c r="M15" s="179">
        <v>4.4000000000000004</v>
      </c>
      <c r="N15" s="180">
        <v>1.69</v>
      </c>
      <c r="O15" s="181">
        <v>1.48</v>
      </c>
      <c r="P15" s="164"/>
      <c r="Q15"/>
      <c r="R15" s="118"/>
      <c r="S15" s="118"/>
    </row>
    <row r="16" spans="1:20">
      <c r="A16" s="175" t="s">
        <v>64</v>
      </c>
      <c r="B16" s="176">
        <v>8</v>
      </c>
      <c r="C16" s="158">
        <v>10.199999999999999</v>
      </c>
      <c r="D16" s="176">
        <v>-2.2999999999999998</v>
      </c>
      <c r="E16" s="158">
        <v>2.4</v>
      </c>
      <c r="F16" s="176">
        <v>1.1000000000000001</v>
      </c>
      <c r="G16" s="158">
        <v>4</v>
      </c>
      <c r="H16" s="176">
        <v>3.3</v>
      </c>
      <c r="I16" s="158">
        <v>0.8</v>
      </c>
      <c r="J16" s="177">
        <v>23.5</v>
      </c>
      <c r="K16" s="158">
        <v>10.6</v>
      </c>
      <c r="L16" s="178">
        <v>12.8</v>
      </c>
      <c r="M16" s="179">
        <v>4.9000000000000004</v>
      </c>
      <c r="N16" s="180">
        <v>1.74</v>
      </c>
      <c r="O16" s="181">
        <v>1.39</v>
      </c>
      <c r="P16" s="164"/>
      <c r="Q16"/>
      <c r="R16" s="118"/>
      <c r="S16" s="118"/>
    </row>
    <row r="17" spans="1:19">
      <c r="A17" s="175" t="s">
        <v>65</v>
      </c>
      <c r="B17" s="176">
        <v>8.1</v>
      </c>
      <c r="C17" s="158">
        <v>10.4</v>
      </c>
      <c r="D17" s="176">
        <v>-2.2999999999999998</v>
      </c>
      <c r="E17" s="158">
        <v>2.4</v>
      </c>
      <c r="F17" s="176">
        <v>1</v>
      </c>
      <c r="G17" s="158">
        <v>4.4000000000000004</v>
      </c>
      <c r="H17" s="176">
        <v>3.7</v>
      </c>
      <c r="I17" s="158">
        <v>0.7</v>
      </c>
      <c r="J17" s="177">
        <v>24.1</v>
      </c>
      <c r="K17" s="158">
        <v>11.5</v>
      </c>
      <c r="L17" s="178">
        <v>12.6</v>
      </c>
      <c r="M17" s="179">
        <v>5.0999999999999996</v>
      </c>
      <c r="N17" s="180">
        <v>1.85</v>
      </c>
      <c r="O17" s="181">
        <v>1.38</v>
      </c>
      <c r="P17" s="164"/>
      <c r="Q17"/>
      <c r="R17" s="118"/>
      <c r="S17" s="118"/>
    </row>
    <row r="18" spans="1:19">
      <c r="A18" s="175" t="s">
        <v>66</v>
      </c>
      <c r="B18" s="176">
        <v>8</v>
      </c>
      <c r="C18" s="158">
        <v>10.6</v>
      </c>
      <c r="D18" s="176">
        <v>-2.7</v>
      </c>
      <c r="E18" s="158">
        <v>2.1</v>
      </c>
      <c r="F18" s="176">
        <v>1.3</v>
      </c>
      <c r="G18" s="158">
        <v>4.3</v>
      </c>
      <c r="H18" s="176">
        <v>3.4</v>
      </c>
      <c r="I18" s="158">
        <v>0.8</v>
      </c>
      <c r="J18" s="177">
        <v>22.5</v>
      </c>
      <c r="K18" s="158">
        <v>10.4</v>
      </c>
      <c r="L18" s="178">
        <v>12.1</v>
      </c>
      <c r="M18" s="179">
        <v>4.7</v>
      </c>
      <c r="N18" s="180">
        <v>1.8</v>
      </c>
      <c r="O18" s="181">
        <v>1.41</v>
      </c>
      <c r="P18" s="164"/>
      <c r="Q18"/>
      <c r="R18" s="118"/>
      <c r="S18" s="118"/>
    </row>
    <row r="19" spans="1:19" ht="27" customHeight="1">
      <c r="A19" s="175" t="s">
        <v>67</v>
      </c>
      <c r="B19" s="176">
        <v>8.1999999999999993</v>
      </c>
      <c r="C19" s="158">
        <v>8.1</v>
      </c>
      <c r="D19" s="176">
        <v>0.1</v>
      </c>
      <c r="E19" s="158">
        <v>1.9</v>
      </c>
      <c r="F19" s="176">
        <v>0.8</v>
      </c>
      <c r="G19" s="158">
        <v>4.4000000000000004</v>
      </c>
      <c r="H19" s="176">
        <v>3.8</v>
      </c>
      <c r="I19" s="158">
        <v>0.5</v>
      </c>
      <c r="J19" s="177">
        <v>23.4</v>
      </c>
      <c r="K19" s="158">
        <v>11.8</v>
      </c>
      <c r="L19" s="178">
        <v>11.6</v>
      </c>
      <c r="M19" s="179">
        <v>5.0999999999999996</v>
      </c>
      <c r="N19" s="180">
        <v>1.9</v>
      </c>
      <c r="O19" s="181">
        <v>1.28</v>
      </c>
      <c r="P19" s="164"/>
      <c r="Q19"/>
      <c r="R19" s="118"/>
      <c r="S19" s="118"/>
    </row>
    <row r="20" spans="1:19">
      <c r="A20" s="175" t="s">
        <v>68</v>
      </c>
      <c r="B20" s="176">
        <v>8.1999999999999993</v>
      </c>
      <c r="C20" s="158">
        <v>8.4</v>
      </c>
      <c r="D20" s="176">
        <v>-0.2</v>
      </c>
      <c r="E20" s="158">
        <v>2.2999999999999998</v>
      </c>
      <c r="F20" s="176">
        <v>1.2</v>
      </c>
      <c r="G20" s="158">
        <v>4.4000000000000004</v>
      </c>
      <c r="H20" s="176">
        <v>3.6</v>
      </c>
      <c r="I20" s="158">
        <v>0.8</v>
      </c>
      <c r="J20" s="177">
        <v>22</v>
      </c>
      <c r="K20" s="158">
        <v>12.2</v>
      </c>
      <c r="L20" s="178">
        <v>9.8000000000000007</v>
      </c>
      <c r="M20" s="179">
        <v>5.2</v>
      </c>
      <c r="N20" s="180">
        <v>1.89</v>
      </c>
      <c r="O20" s="181">
        <v>1.31</v>
      </c>
      <c r="P20" s="164"/>
      <c r="Q20"/>
      <c r="R20" s="118"/>
      <c r="S20" s="118"/>
    </row>
    <row r="21" spans="1:19">
      <c r="A21" s="175" t="s">
        <v>69</v>
      </c>
      <c r="B21" s="176">
        <v>8.1999999999999993</v>
      </c>
      <c r="C21" s="158">
        <v>8.1999999999999993</v>
      </c>
      <c r="D21" s="176">
        <v>0</v>
      </c>
      <c r="E21" s="158">
        <v>2</v>
      </c>
      <c r="F21" s="176">
        <v>0.9</v>
      </c>
      <c r="G21" s="158">
        <v>3.7</v>
      </c>
      <c r="H21" s="176">
        <v>3.1</v>
      </c>
      <c r="I21" s="158">
        <v>0.6</v>
      </c>
      <c r="J21" s="177">
        <v>22.9</v>
      </c>
      <c r="K21" s="158">
        <v>10.5</v>
      </c>
      <c r="L21" s="178">
        <v>12.4</v>
      </c>
      <c r="M21" s="179">
        <v>6.8</v>
      </c>
      <c r="N21" s="180">
        <v>1.94</v>
      </c>
      <c r="O21" s="181">
        <v>1.06</v>
      </c>
      <c r="P21" s="164"/>
      <c r="Q21"/>
      <c r="R21" s="118"/>
      <c r="S21" s="118"/>
    </row>
    <row r="22" spans="1:19">
      <c r="A22" s="175" t="s">
        <v>70</v>
      </c>
      <c r="B22" s="176">
        <v>8.5</v>
      </c>
      <c r="C22" s="158">
        <v>7.9</v>
      </c>
      <c r="D22" s="176">
        <v>0.6</v>
      </c>
      <c r="E22" s="158">
        <v>2.8</v>
      </c>
      <c r="F22" s="176">
        <v>1.5</v>
      </c>
      <c r="G22" s="158">
        <v>4.3</v>
      </c>
      <c r="H22" s="176">
        <v>3.2</v>
      </c>
      <c r="I22" s="158">
        <v>1.1000000000000001</v>
      </c>
      <c r="J22" s="177">
        <v>22</v>
      </c>
      <c r="K22" s="158">
        <v>10.6</v>
      </c>
      <c r="L22" s="178">
        <v>11.4</v>
      </c>
      <c r="M22" s="179">
        <v>5.7</v>
      </c>
      <c r="N22" s="180">
        <v>1.88</v>
      </c>
      <c r="O22" s="181">
        <v>1.27</v>
      </c>
      <c r="P22" s="164"/>
      <c r="Q22"/>
      <c r="R22" s="118"/>
      <c r="S22" s="118"/>
    </row>
    <row r="23" spans="1:19">
      <c r="A23" s="175" t="s">
        <v>71</v>
      </c>
      <c r="B23" s="176">
        <v>7.5</v>
      </c>
      <c r="C23" s="158">
        <v>11.6</v>
      </c>
      <c r="D23" s="176">
        <v>-4.0999999999999996</v>
      </c>
      <c r="E23" s="158">
        <v>1.8</v>
      </c>
      <c r="F23" s="176">
        <v>1.1000000000000001</v>
      </c>
      <c r="G23" s="158">
        <v>4.3</v>
      </c>
      <c r="H23" s="176">
        <v>3.4</v>
      </c>
      <c r="I23" s="158">
        <v>0.8</v>
      </c>
      <c r="J23" s="177">
        <v>23.9</v>
      </c>
      <c r="K23" s="158">
        <v>11.3</v>
      </c>
      <c r="L23" s="178">
        <v>12.5</v>
      </c>
      <c r="M23" s="179">
        <v>4.4000000000000004</v>
      </c>
      <c r="N23" s="180">
        <v>1.38</v>
      </c>
      <c r="O23" s="181">
        <v>1.41</v>
      </c>
      <c r="P23" s="164"/>
      <c r="Q23"/>
      <c r="R23" s="118"/>
      <c r="S23" s="118"/>
    </row>
    <row r="24" spans="1:19" ht="27" customHeight="1">
      <c r="A24" s="175" t="s">
        <v>72</v>
      </c>
      <c r="B24" s="176">
        <v>7.3</v>
      </c>
      <c r="C24" s="158">
        <v>11.4</v>
      </c>
      <c r="D24" s="176">
        <v>-4.0999999999999996</v>
      </c>
      <c r="E24" s="158">
        <v>2</v>
      </c>
      <c r="F24" s="176">
        <v>0.8</v>
      </c>
      <c r="G24" s="158">
        <v>4.7</v>
      </c>
      <c r="H24" s="176">
        <v>4.2</v>
      </c>
      <c r="I24" s="158">
        <v>0.5</v>
      </c>
      <c r="J24" s="177">
        <v>23.3</v>
      </c>
      <c r="K24" s="158">
        <v>11.9</v>
      </c>
      <c r="L24" s="178">
        <v>11.5</v>
      </c>
      <c r="M24" s="179">
        <v>4.3</v>
      </c>
      <c r="N24" s="180">
        <v>1.33</v>
      </c>
      <c r="O24" s="181">
        <v>1.37</v>
      </c>
      <c r="P24" s="164"/>
      <c r="Q24"/>
      <c r="R24" s="118"/>
      <c r="S24" s="118"/>
    </row>
    <row r="25" spans="1:19">
      <c r="A25" s="175" t="s">
        <v>73</v>
      </c>
      <c r="B25" s="176">
        <v>8.3000000000000007</v>
      </c>
      <c r="C25" s="158">
        <v>10.3</v>
      </c>
      <c r="D25" s="176">
        <v>-2.1</v>
      </c>
      <c r="E25" s="158">
        <v>1.5</v>
      </c>
      <c r="F25" s="176">
        <v>1</v>
      </c>
      <c r="G25" s="158">
        <v>5.0999999999999996</v>
      </c>
      <c r="H25" s="176">
        <v>4.5999999999999996</v>
      </c>
      <c r="I25" s="158">
        <v>0.5</v>
      </c>
      <c r="J25" s="177">
        <v>22.6</v>
      </c>
      <c r="K25" s="158">
        <v>13.9</v>
      </c>
      <c r="L25" s="178">
        <v>8.6999999999999993</v>
      </c>
      <c r="M25" s="179">
        <v>4.7</v>
      </c>
      <c r="N25" s="180">
        <v>1.48</v>
      </c>
      <c r="O25" s="181">
        <v>1.43</v>
      </c>
      <c r="P25" s="164"/>
      <c r="Q25"/>
      <c r="R25" s="118"/>
      <c r="S25" s="118"/>
    </row>
    <row r="26" spans="1:19">
      <c r="A26" s="175" t="s">
        <v>136</v>
      </c>
      <c r="B26" s="176">
        <v>8.5</v>
      </c>
      <c r="C26" s="158">
        <v>11</v>
      </c>
      <c r="D26" s="176">
        <v>-2.6</v>
      </c>
      <c r="E26" s="158">
        <v>1.8</v>
      </c>
      <c r="F26" s="176">
        <v>0.4</v>
      </c>
      <c r="G26" s="158">
        <v>5.6</v>
      </c>
      <c r="H26" s="176">
        <v>5.2</v>
      </c>
      <c r="I26" s="158">
        <v>0.4</v>
      </c>
      <c r="J26" s="177">
        <v>25.6</v>
      </c>
      <c r="K26" s="158">
        <v>13.9</v>
      </c>
      <c r="L26" s="178">
        <v>11.7</v>
      </c>
      <c r="M26" s="179">
        <v>4.7</v>
      </c>
      <c r="N26" s="180">
        <v>1.48</v>
      </c>
      <c r="O26" s="181">
        <v>1.56</v>
      </c>
      <c r="P26" s="164"/>
      <c r="Q26"/>
      <c r="R26" s="118"/>
      <c r="S26" s="118"/>
    </row>
    <row r="27" spans="1:19">
      <c r="A27" s="175" t="s">
        <v>137</v>
      </c>
      <c r="B27" s="176">
        <v>7.6</v>
      </c>
      <c r="C27" s="158">
        <v>11.1</v>
      </c>
      <c r="D27" s="176">
        <v>-3.5</v>
      </c>
      <c r="E27" s="158">
        <v>1.4</v>
      </c>
      <c r="F27" s="176">
        <v>0.3</v>
      </c>
      <c r="G27" s="158">
        <v>4.5</v>
      </c>
      <c r="H27" s="176">
        <v>4.2</v>
      </c>
      <c r="I27" s="158">
        <v>0.3</v>
      </c>
      <c r="J27" s="177">
        <v>23.9</v>
      </c>
      <c r="K27" s="158">
        <v>11.6</v>
      </c>
      <c r="L27" s="178">
        <v>12.3</v>
      </c>
      <c r="M27" s="179">
        <v>4.5999999999999996</v>
      </c>
      <c r="N27" s="180">
        <v>1.79</v>
      </c>
      <c r="O27" s="181">
        <v>1.41</v>
      </c>
      <c r="P27" s="164"/>
      <c r="Q27"/>
      <c r="R27" s="118"/>
      <c r="S27" s="118"/>
    </row>
    <row r="28" spans="1:19">
      <c r="A28" s="175" t="s">
        <v>138</v>
      </c>
      <c r="B28" s="176">
        <v>8</v>
      </c>
      <c r="C28" s="158">
        <v>11.3</v>
      </c>
      <c r="D28" s="176">
        <v>-3.3</v>
      </c>
      <c r="E28" s="158">
        <v>1.9</v>
      </c>
      <c r="F28" s="176">
        <v>1.1000000000000001</v>
      </c>
      <c r="G28" s="158">
        <v>2.9</v>
      </c>
      <c r="H28" s="176">
        <v>2.2000000000000002</v>
      </c>
      <c r="I28" s="158">
        <v>0.7</v>
      </c>
      <c r="J28" s="177">
        <v>21.4</v>
      </c>
      <c r="K28" s="158">
        <v>9.9</v>
      </c>
      <c r="L28" s="178">
        <v>11.5</v>
      </c>
      <c r="M28" s="179">
        <v>4.7</v>
      </c>
      <c r="N28" s="180">
        <v>1.63</v>
      </c>
      <c r="O28" s="181">
        <v>1.5</v>
      </c>
      <c r="P28" s="164"/>
      <c r="Q28"/>
      <c r="R28" s="118"/>
      <c r="S28" s="118"/>
    </row>
    <row r="29" spans="1:19" ht="27" customHeight="1">
      <c r="A29" s="175" t="s">
        <v>77</v>
      </c>
      <c r="B29" s="176">
        <v>8.3000000000000007</v>
      </c>
      <c r="C29" s="158">
        <v>10.3</v>
      </c>
      <c r="D29" s="176">
        <v>-2.1</v>
      </c>
      <c r="E29" s="158">
        <v>2.9</v>
      </c>
      <c r="F29" s="176">
        <v>1.7</v>
      </c>
      <c r="G29" s="158">
        <v>4.3</v>
      </c>
      <c r="H29" s="176">
        <v>3</v>
      </c>
      <c r="I29" s="158">
        <v>1.4</v>
      </c>
      <c r="J29" s="177">
        <v>19.600000000000001</v>
      </c>
      <c r="K29" s="158">
        <v>8.6999999999999993</v>
      </c>
      <c r="L29" s="178">
        <v>10.9</v>
      </c>
      <c r="M29" s="179">
        <v>4.7</v>
      </c>
      <c r="N29" s="180">
        <v>1.66</v>
      </c>
      <c r="O29" s="181">
        <v>1.44</v>
      </c>
      <c r="P29" s="164"/>
      <c r="Q29"/>
      <c r="R29" s="118"/>
      <c r="S29" s="118"/>
    </row>
    <row r="30" spans="1:19">
      <c r="A30" s="175" t="s">
        <v>78</v>
      </c>
      <c r="B30" s="176">
        <v>8.4</v>
      </c>
      <c r="C30" s="158">
        <v>10.1</v>
      </c>
      <c r="D30" s="176">
        <v>-1.7</v>
      </c>
      <c r="E30" s="158">
        <v>2.2000000000000002</v>
      </c>
      <c r="F30" s="176">
        <v>1</v>
      </c>
      <c r="G30" s="158">
        <v>4.2</v>
      </c>
      <c r="H30" s="176">
        <v>3.5</v>
      </c>
      <c r="I30" s="158">
        <v>0.7</v>
      </c>
      <c r="J30" s="177">
        <v>22.5</v>
      </c>
      <c r="K30" s="158">
        <v>11.7</v>
      </c>
      <c r="L30" s="178">
        <v>10.8</v>
      </c>
      <c r="M30" s="179">
        <v>5.2</v>
      </c>
      <c r="N30" s="180">
        <v>1.84</v>
      </c>
      <c r="O30" s="181">
        <v>1.49</v>
      </c>
      <c r="P30" s="164"/>
      <c r="Q30"/>
      <c r="R30" s="118"/>
      <c r="S30" s="118"/>
    </row>
    <row r="31" spans="1:19">
      <c r="A31" s="175" t="s">
        <v>79</v>
      </c>
      <c r="B31" s="176">
        <v>9.5</v>
      </c>
      <c r="C31" s="158">
        <v>8.1999999999999993</v>
      </c>
      <c r="D31" s="176">
        <v>1.3</v>
      </c>
      <c r="E31" s="158">
        <v>2.6</v>
      </c>
      <c r="F31" s="176">
        <v>1.1000000000000001</v>
      </c>
      <c r="G31" s="158">
        <v>3.8</v>
      </c>
      <c r="H31" s="176">
        <v>3</v>
      </c>
      <c r="I31" s="158">
        <v>0.8</v>
      </c>
      <c r="J31" s="177">
        <v>19.5</v>
      </c>
      <c r="K31" s="158">
        <v>9.6999999999999993</v>
      </c>
      <c r="L31" s="178">
        <v>9.8000000000000007</v>
      </c>
      <c r="M31" s="179">
        <v>5.8</v>
      </c>
      <c r="N31" s="180">
        <v>1.85</v>
      </c>
      <c r="O31" s="181">
        <v>1.46</v>
      </c>
      <c r="P31" s="164"/>
      <c r="Q31"/>
      <c r="R31" s="118"/>
      <c r="S31" s="118"/>
    </row>
    <row r="32" spans="1:19">
      <c r="A32" s="175" t="s">
        <v>80</v>
      </c>
      <c r="B32" s="176">
        <v>8.3000000000000007</v>
      </c>
      <c r="C32" s="158">
        <v>10.6</v>
      </c>
      <c r="D32" s="176">
        <v>-2.2999999999999998</v>
      </c>
      <c r="E32" s="158">
        <v>2.5</v>
      </c>
      <c r="F32" s="176">
        <v>1.1000000000000001</v>
      </c>
      <c r="G32" s="158">
        <v>4.4000000000000004</v>
      </c>
      <c r="H32" s="176">
        <v>3.8</v>
      </c>
      <c r="I32" s="158">
        <v>0.7</v>
      </c>
      <c r="J32" s="177">
        <v>21.6</v>
      </c>
      <c r="K32" s="158">
        <v>10.8</v>
      </c>
      <c r="L32" s="178">
        <v>10.8</v>
      </c>
      <c r="M32" s="179">
        <v>4.9000000000000004</v>
      </c>
      <c r="N32" s="180">
        <v>1.8</v>
      </c>
      <c r="O32" s="181">
        <v>1.47</v>
      </c>
      <c r="P32" s="164"/>
      <c r="Q32"/>
      <c r="R32" s="118"/>
      <c r="S32" s="118"/>
    </row>
    <row r="33" spans="1:19">
      <c r="A33" s="175" t="s">
        <v>81</v>
      </c>
      <c r="B33" s="176">
        <v>9.6</v>
      </c>
      <c r="C33" s="158">
        <v>8.5</v>
      </c>
      <c r="D33" s="176">
        <v>1</v>
      </c>
      <c r="E33" s="158">
        <v>2.1</v>
      </c>
      <c r="F33" s="176">
        <v>1.2</v>
      </c>
      <c r="G33" s="158">
        <v>4.3</v>
      </c>
      <c r="H33" s="176">
        <v>3.3</v>
      </c>
      <c r="I33" s="158">
        <v>1</v>
      </c>
      <c r="J33" s="177">
        <v>20</v>
      </c>
      <c r="K33" s="158">
        <v>10.4</v>
      </c>
      <c r="L33" s="178">
        <v>9.6</v>
      </c>
      <c r="M33" s="179">
        <v>5.4</v>
      </c>
      <c r="N33" s="180">
        <v>1.68</v>
      </c>
      <c r="O33" s="181">
        <v>1.51</v>
      </c>
      <c r="P33" s="164"/>
      <c r="Q33"/>
      <c r="R33" s="118"/>
      <c r="S33" s="118"/>
    </row>
    <row r="34" spans="1:19" ht="27" customHeight="1">
      <c r="A34" s="175" t="s">
        <v>82</v>
      </c>
      <c r="B34" s="176">
        <v>8</v>
      </c>
      <c r="C34" s="158">
        <v>9.5</v>
      </c>
      <c r="D34" s="176">
        <v>-1.6</v>
      </c>
      <c r="E34" s="158">
        <v>1.9</v>
      </c>
      <c r="F34" s="176">
        <v>0.8</v>
      </c>
      <c r="G34" s="158">
        <v>4</v>
      </c>
      <c r="H34" s="176">
        <v>3.4</v>
      </c>
      <c r="I34" s="158">
        <v>0.6</v>
      </c>
      <c r="J34" s="177">
        <v>22.5</v>
      </c>
      <c r="K34" s="158">
        <v>10.7</v>
      </c>
      <c r="L34" s="178">
        <v>11.8</v>
      </c>
      <c r="M34" s="179">
        <v>5</v>
      </c>
      <c r="N34" s="180">
        <v>1.82</v>
      </c>
      <c r="O34" s="181">
        <v>1.25</v>
      </c>
      <c r="P34" s="164"/>
      <c r="Q34"/>
      <c r="R34" s="118"/>
      <c r="S34" s="118"/>
    </row>
    <row r="35" spans="1:19">
      <c r="A35" s="175" t="s">
        <v>83</v>
      </c>
      <c r="B35" s="176">
        <v>8.5</v>
      </c>
      <c r="C35" s="158">
        <v>9.1</v>
      </c>
      <c r="D35" s="176">
        <v>-0.6</v>
      </c>
      <c r="E35" s="158">
        <v>2.2999999999999998</v>
      </c>
      <c r="F35" s="176">
        <v>1.1000000000000001</v>
      </c>
      <c r="G35" s="158">
        <v>4.0999999999999996</v>
      </c>
      <c r="H35" s="176">
        <v>3.3</v>
      </c>
      <c r="I35" s="158">
        <v>0.8</v>
      </c>
      <c r="J35" s="177">
        <v>23.6</v>
      </c>
      <c r="K35" s="158">
        <v>10.199999999999999</v>
      </c>
      <c r="L35" s="178">
        <v>13.3</v>
      </c>
      <c r="M35" s="179">
        <v>5.6</v>
      </c>
      <c r="N35" s="180">
        <v>2.23</v>
      </c>
      <c r="O35" s="181">
        <v>1.3</v>
      </c>
      <c r="P35" s="164"/>
      <c r="Q35"/>
      <c r="R35" s="118"/>
      <c r="S35" s="118"/>
    </row>
    <row r="36" spans="1:19">
      <c r="A36" s="175" t="s">
        <v>84</v>
      </c>
      <c r="B36" s="176">
        <v>8.6</v>
      </c>
      <c r="C36" s="158">
        <v>9.5</v>
      </c>
      <c r="D36" s="176">
        <v>-0.9</v>
      </c>
      <c r="E36" s="158">
        <v>2</v>
      </c>
      <c r="F36" s="176">
        <v>0.9</v>
      </c>
      <c r="G36" s="158">
        <v>3.6</v>
      </c>
      <c r="H36" s="176">
        <v>2.9</v>
      </c>
      <c r="I36" s="158">
        <v>0.6</v>
      </c>
      <c r="J36" s="177">
        <v>21.2</v>
      </c>
      <c r="K36" s="158">
        <v>10.9</v>
      </c>
      <c r="L36" s="178">
        <v>10.4</v>
      </c>
      <c r="M36" s="179">
        <v>5.0999999999999996</v>
      </c>
      <c r="N36" s="180">
        <v>1.87</v>
      </c>
      <c r="O36" s="181">
        <v>1.4</v>
      </c>
      <c r="P36" s="164"/>
      <c r="Q36"/>
      <c r="R36" s="118"/>
      <c r="S36" s="118"/>
    </row>
    <row r="37" spans="1:19">
      <c r="A37" s="175" t="s">
        <v>85</v>
      </c>
      <c r="B37" s="176">
        <v>7.5</v>
      </c>
      <c r="C37" s="158">
        <v>9.6</v>
      </c>
      <c r="D37" s="176">
        <v>-2.1</v>
      </c>
      <c r="E37" s="158">
        <v>1.3</v>
      </c>
      <c r="F37" s="176">
        <v>0.9</v>
      </c>
      <c r="G37" s="158">
        <v>5.0999999999999996</v>
      </c>
      <c r="H37" s="176">
        <v>4.5</v>
      </c>
      <c r="I37" s="158">
        <v>0.6</v>
      </c>
      <c r="J37" s="177">
        <v>27.4</v>
      </c>
      <c r="K37" s="158">
        <v>14.2</v>
      </c>
      <c r="L37" s="178">
        <v>13.2</v>
      </c>
      <c r="M37" s="179">
        <v>4.5</v>
      </c>
      <c r="N37" s="180">
        <v>1.75</v>
      </c>
      <c r="O37" s="181">
        <v>1.27</v>
      </c>
      <c r="P37" s="164"/>
      <c r="Q37"/>
      <c r="R37" s="118"/>
      <c r="S37" s="118"/>
    </row>
    <row r="38" spans="1:19">
      <c r="A38" s="175" t="s">
        <v>86</v>
      </c>
      <c r="B38" s="176">
        <v>7.5</v>
      </c>
      <c r="C38" s="158">
        <v>12.4</v>
      </c>
      <c r="D38" s="176">
        <v>-4.9000000000000004</v>
      </c>
      <c r="E38" s="158">
        <v>3.1</v>
      </c>
      <c r="F38" s="176">
        <v>2</v>
      </c>
      <c r="G38" s="158">
        <v>3.5</v>
      </c>
      <c r="H38" s="176">
        <v>2.2999999999999998</v>
      </c>
      <c r="I38" s="158">
        <v>1.2</v>
      </c>
      <c r="J38" s="177">
        <v>21.3</v>
      </c>
      <c r="K38" s="158">
        <v>9.3000000000000007</v>
      </c>
      <c r="L38" s="178">
        <v>11.9</v>
      </c>
      <c r="M38" s="179">
        <v>4.5999999999999996</v>
      </c>
      <c r="N38" s="180">
        <v>1.91</v>
      </c>
      <c r="O38" s="181">
        <v>1.49</v>
      </c>
      <c r="P38" s="164"/>
      <c r="Q38"/>
      <c r="R38" s="118"/>
      <c r="S38" s="118"/>
    </row>
    <row r="39" spans="1:19" ht="27" customHeight="1">
      <c r="A39" s="175" t="s">
        <v>87</v>
      </c>
      <c r="B39" s="176">
        <v>8.5</v>
      </c>
      <c r="C39" s="158">
        <v>12</v>
      </c>
      <c r="D39" s="176">
        <v>-3.5</v>
      </c>
      <c r="E39" s="158">
        <v>2</v>
      </c>
      <c r="F39" s="176">
        <v>1</v>
      </c>
      <c r="G39" s="158">
        <v>2.8</v>
      </c>
      <c r="H39" s="176">
        <v>2.2000000000000002</v>
      </c>
      <c r="I39" s="158">
        <v>0.6</v>
      </c>
      <c r="J39" s="177">
        <v>23</v>
      </c>
      <c r="K39" s="158">
        <v>10.1</v>
      </c>
      <c r="L39" s="178">
        <v>12.9</v>
      </c>
      <c r="M39" s="179">
        <v>4.5999999999999996</v>
      </c>
      <c r="N39" s="180">
        <v>1.79</v>
      </c>
      <c r="O39" s="181">
        <v>1.58</v>
      </c>
      <c r="P39" s="164"/>
      <c r="Q39"/>
      <c r="R39" s="118"/>
      <c r="S39" s="118"/>
    </row>
    <row r="40" spans="1:19">
      <c r="A40" s="175" t="s">
        <v>88</v>
      </c>
      <c r="B40" s="176">
        <v>7.9</v>
      </c>
      <c r="C40" s="158">
        <v>13.3</v>
      </c>
      <c r="D40" s="176">
        <v>-5.4</v>
      </c>
      <c r="E40" s="158">
        <v>2</v>
      </c>
      <c r="F40" s="176">
        <v>0.9</v>
      </c>
      <c r="G40" s="158">
        <v>2.2999999999999998</v>
      </c>
      <c r="H40" s="176">
        <v>1.6</v>
      </c>
      <c r="I40" s="158">
        <v>0.7</v>
      </c>
      <c r="J40" s="177">
        <v>23.8</v>
      </c>
      <c r="K40" s="158">
        <v>8.9</v>
      </c>
      <c r="L40" s="178">
        <v>14.9</v>
      </c>
      <c r="M40" s="179">
        <v>4.3</v>
      </c>
      <c r="N40" s="180">
        <v>1.47</v>
      </c>
      <c r="O40" s="181">
        <v>1.61</v>
      </c>
      <c r="P40" s="164"/>
      <c r="Q40"/>
      <c r="R40" s="118"/>
      <c r="S40" s="118"/>
    </row>
    <row r="41" spans="1:19">
      <c r="A41" s="175" t="s">
        <v>89</v>
      </c>
      <c r="B41" s="176">
        <v>8.6999999999999993</v>
      </c>
      <c r="C41" s="158">
        <v>10.6</v>
      </c>
      <c r="D41" s="176">
        <v>-2</v>
      </c>
      <c r="E41" s="158">
        <v>2.2999999999999998</v>
      </c>
      <c r="F41" s="176">
        <v>1</v>
      </c>
      <c r="G41" s="158">
        <v>3.5</v>
      </c>
      <c r="H41" s="176">
        <v>2.8</v>
      </c>
      <c r="I41" s="158">
        <v>0.7</v>
      </c>
      <c r="J41" s="177">
        <v>23.7</v>
      </c>
      <c r="K41" s="158">
        <v>10.3</v>
      </c>
      <c r="L41" s="178">
        <v>13.4</v>
      </c>
      <c r="M41" s="179">
        <v>5</v>
      </c>
      <c r="N41" s="180">
        <v>1.82</v>
      </c>
      <c r="O41" s="181">
        <v>1.48</v>
      </c>
      <c r="P41" s="164"/>
      <c r="Q41"/>
      <c r="R41" s="118"/>
      <c r="S41" s="118"/>
    </row>
    <row r="42" spans="1:19">
      <c r="A42" s="175" t="s">
        <v>90</v>
      </c>
      <c r="B42" s="176">
        <v>9</v>
      </c>
      <c r="C42" s="158">
        <v>10.1</v>
      </c>
      <c r="D42" s="176">
        <v>-1.1000000000000001</v>
      </c>
      <c r="E42" s="158">
        <v>2.1</v>
      </c>
      <c r="F42" s="176">
        <v>0.8</v>
      </c>
      <c r="G42" s="158">
        <v>3.7</v>
      </c>
      <c r="H42" s="176">
        <v>3.1</v>
      </c>
      <c r="I42" s="158">
        <v>0.6</v>
      </c>
      <c r="J42" s="177">
        <v>23.2</v>
      </c>
      <c r="K42" s="158">
        <v>10.6</v>
      </c>
      <c r="L42" s="178">
        <v>12.6</v>
      </c>
      <c r="M42" s="179">
        <v>5.3</v>
      </c>
      <c r="N42" s="180">
        <v>1.82</v>
      </c>
      <c r="O42" s="181">
        <v>1.53</v>
      </c>
      <c r="P42" s="164"/>
      <c r="Q42"/>
      <c r="R42" s="118"/>
      <c r="S42" s="118"/>
    </row>
    <row r="43" spans="1:19">
      <c r="A43" s="175" t="s">
        <v>91</v>
      </c>
      <c r="B43" s="176">
        <v>7.8</v>
      </c>
      <c r="C43" s="158">
        <v>12.5</v>
      </c>
      <c r="D43" s="176">
        <v>-4.7</v>
      </c>
      <c r="E43" s="158">
        <v>2.1</v>
      </c>
      <c r="F43" s="176">
        <v>1.2</v>
      </c>
      <c r="G43" s="158">
        <v>4.4000000000000004</v>
      </c>
      <c r="H43" s="176">
        <v>3.3</v>
      </c>
      <c r="I43" s="158">
        <v>1.1000000000000001</v>
      </c>
      <c r="J43" s="177">
        <v>22.9</v>
      </c>
      <c r="K43" s="158">
        <v>10.9</v>
      </c>
      <c r="L43" s="178">
        <v>12</v>
      </c>
      <c r="M43" s="179">
        <v>4.5999999999999996</v>
      </c>
      <c r="N43" s="180">
        <v>1.69</v>
      </c>
      <c r="O43" s="181">
        <v>1.52</v>
      </c>
      <c r="P43" s="164"/>
      <c r="Q43"/>
      <c r="R43" s="118"/>
      <c r="S43" s="118"/>
    </row>
    <row r="44" spans="1:19" ht="27" customHeight="1">
      <c r="A44" s="175" t="s">
        <v>92</v>
      </c>
      <c r="B44" s="176">
        <v>7.6</v>
      </c>
      <c r="C44" s="158">
        <v>12.2</v>
      </c>
      <c r="D44" s="176">
        <v>-4.5</v>
      </c>
      <c r="E44" s="158">
        <v>5.0999999999999996</v>
      </c>
      <c r="F44" s="176">
        <v>2.5</v>
      </c>
      <c r="G44" s="158">
        <v>4.5999999999999996</v>
      </c>
      <c r="H44" s="176">
        <v>2.5</v>
      </c>
      <c r="I44" s="158">
        <v>2</v>
      </c>
      <c r="J44" s="177">
        <v>21.2</v>
      </c>
      <c r="K44" s="158">
        <v>9.3000000000000007</v>
      </c>
      <c r="L44" s="178">
        <v>11.9</v>
      </c>
      <c r="M44" s="179">
        <v>4.4000000000000004</v>
      </c>
      <c r="N44" s="180">
        <v>1.76</v>
      </c>
      <c r="O44" s="181">
        <v>1.43</v>
      </c>
      <c r="P44" s="164"/>
      <c r="Q44"/>
      <c r="R44" s="118"/>
      <c r="S44" s="118"/>
    </row>
    <row r="45" spans="1:19">
      <c r="A45" s="175" t="s">
        <v>93</v>
      </c>
      <c r="B45" s="176">
        <v>8.4</v>
      </c>
      <c r="C45" s="158">
        <v>11.5</v>
      </c>
      <c r="D45" s="176">
        <v>-3.1</v>
      </c>
      <c r="E45" s="158">
        <v>2.8</v>
      </c>
      <c r="F45" s="176">
        <v>1.4</v>
      </c>
      <c r="G45" s="158">
        <v>3.1</v>
      </c>
      <c r="H45" s="176">
        <v>1.9</v>
      </c>
      <c r="I45" s="158">
        <v>1.2</v>
      </c>
      <c r="J45" s="177">
        <v>18.899999999999999</v>
      </c>
      <c r="K45" s="158">
        <v>8.9</v>
      </c>
      <c r="L45" s="178">
        <v>10</v>
      </c>
      <c r="M45" s="179">
        <v>5</v>
      </c>
      <c r="N45" s="180">
        <v>1.79</v>
      </c>
      <c r="O45" s="181">
        <v>1.56</v>
      </c>
      <c r="P45" s="164"/>
      <c r="Q45"/>
      <c r="R45" s="118"/>
      <c r="S45" s="118"/>
    </row>
    <row r="46" spans="1:19">
      <c r="A46" s="175" t="s">
        <v>94</v>
      </c>
      <c r="B46" s="176">
        <v>8</v>
      </c>
      <c r="C46" s="158">
        <v>12</v>
      </c>
      <c r="D46" s="176">
        <v>-4</v>
      </c>
      <c r="E46" s="158">
        <v>1.1000000000000001</v>
      </c>
      <c r="F46" s="176">
        <v>0.4</v>
      </c>
      <c r="G46" s="158">
        <v>4.7</v>
      </c>
      <c r="H46" s="176">
        <v>4.4000000000000004</v>
      </c>
      <c r="I46" s="158">
        <v>0.4</v>
      </c>
      <c r="J46" s="177">
        <v>29.1</v>
      </c>
      <c r="K46" s="158">
        <v>13.2</v>
      </c>
      <c r="L46" s="178">
        <v>15.9</v>
      </c>
      <c r="M46" s="179">
        <v>4.5999999999999996</v>
      </c>
      <c r="N46" s="180">
        <v>1.88</v>
      </c>
      <c r="O46" s="181">
        <v>1.51</v>
      </c>
      <c r="P46" s="164"/>
      <c r="Q46"/>
      <c r="R46" s="118"/>
      <c r="S46" s="118"/>
    </row>
    <row r="47" spans="1:19">
      <c r="A47" s="175" t="s">
        <v>95</v>
      </c>
      <c r="B47" s="176">
        <v>6.9</v>
      </c>
      <c r="C47" s="158">
        <v>13.1</v>
      </c>
      <c r="D47" s="176">
        <v>-6.1</v>
      </c>
      <c r="E47" s="158">
        <v>3.4</v>
      </c>
      <c r="F47" s="176">
        <v>1.7</v>
      </c>
      <c r="G47" s="158">
        <v>5.7</v>
      </c>
      <c r="H47" s="176">
        <v>4.4000000000000004</v>
      </c>
      <c r="I47" s="158">
        <v>1.3</v>
      </c>
      <c r="J47" s="177">
        <v>32.299999999999997</v>
      </c>
      <c r="K47" s="158">
        <v>14.4</v>
      </c>
      <c r="L47" s="178">
        <v>17.899999999999999</v>
      </c>
      <c r="M47" s="179">
        <v>4.0999999999999996</v>
      </c>
      <c r="N47" s="180">
        <v>1.86</v>
      </c>
      <c r="O47" s="181">
        <v>1.39</v>
      </c>
      <c r="P47" s="164"/>
      <c r="Q47"/>
      <c r="R47" s="118"/>
      <c r="S47" s="118"/>
    </row>
    <row r="48" spans="1:19">
      <c r="A48" s="175" t="s">
        <v>96</v>
      </c>
      <c r="B48" s="176">
        <v>9.1999999999999993</v>
      </c>
      <c r="C48" s="158">
        <v>9.5</v>
      </c>
      <c r="D48" s="176">
        <v>-0.4</v>
      </c>
      <c r="E48" s="158">
        <v>2.5</v>
      </c>
      <c r="F48" s="176">
        <v>1.2</v>
      </c>
      <c r="G48" s="158">
        <v>4.4000000000000004</v>
      </c>
      <c r="H48" s="176">
        <v>3.4</v>
      </c>
      <c r="I48" s="158">
        <v>1</v>
      </c>
      <c r="J48" s="177">
        <v>27.6</v>
      </c>
      <c r="K48" s="158">
        <v>10.5</v>
      </c>
      <c r="L48" s="178">
        <v>17.100000000000001</v>
      </c>
      <c r="M48" s="179">
        <v>5.6</v>
      </c>
      <c r="N48" s="180">
        <v>2.11</v>
      </c>
      <c r="O48" s="181">
        <v>1.42</v>
      </c>
      <c r="P48" s="164"/>
      <c r="Q48"/>
      <c r="R48" s="118"/>
      <c r="S48" s="118"/>
    </row>
    <row r="49" spans="1:19" ht="27" customHeight="1">
      <c r="A49" s="175" t="s">
        <v>97</v>
      </c>
      <c r="B49" s="176">
        <v>9</v>
      </c>
      <c r="C49" s="158">
        <v>11.2</v>
      </c>
      <c r="D49" s="176">
        <v>-2.2000000000000002</v>
      </c>
      <c r="E49" s="158">
        <v>1.6</v>
      </c>
      <c r="F49" s="176">
        <v>0.7</v>
      </c>
      <c r="G49" s="158">
        <v>4.4000000000000004</v>
      </c>
      <c r="H49" s="176">
        <v>3.8</v>
      </c>
      <c r="I49" s="158">
        <v>0.7</v>
      </c>
      <c r="J49" s="177">
        <v>24.2</v>
      </c>
      <c r="K49" s="158">
        <v>10.6</v>
      </c>
      <c r="L49" s="178">
        <v>13.6</v>
      </c>
      <c r="M49" s="179">
        <v>4.8</v>
      </c>
      <c r="N49" s="180">
        <v>1.8</v>
      </c>
      <c r="O49" s="181">
        <v>1.61</v>
      </c>
      <c r="P49" s="164"/>
      <c r="Q49"/>
      <c r="R49" s="118"/>
      <c r="S49" s="118"/>
    </row>
    <row r="50" spans="1:19">
      <c r="A50" s="175" t="s">
        <v>98</v>
      </c>
      <c r="B50" s="176">
        <v>8.3000000000000007</v>
      </c>
      <c r="C50" s="158">
        <v>11.8</v>
      </c>
      <c r="D50" s="176">
        <v>-3.5</v>
      </c>
      <c r="E50" s="158">
        <v>2.7</v>
      </c>
      <c r="F50" s="176">
        <v>1.8</v>
      </c>
      <c r="G50" s="158">
        <v>4.8</v>
      </c>
      <c r="H50" s="176">
        <v>3.4</v>
      </c>
      <c r="I50" s="158">
        <v>1.4</v>
      </c>
      <c r="J50" s="177">
        <v>27.5</v>
      </c>
      <c r="K50" s="158">
        <v>11</v>
      </c>
      <c r="L50" s="178">
        <v>16.5</v>
      </c>
      <c r="M50" s="179">
        <v>4.5</v>
      </c>
      <c r="N50" s="180">
        <v>1.73</v>
      </c>
      <c r="O50" s="181">
        <v>1.6</v>
      </c>
      <c r="P50" s="164"/>
      <c r="Q50"/>
      <c r="R50" s="118"/>
      <c r="S50" s="118"/>
    </row>
    <row r="51" spans="1:19">
      <c r="A51" s="175" t="s">
        <v>99</v>
      </c>
      <c r="B51" s="176">
        <v>8.9</v>
      </c>
      <c r="C51" s="158">
        <v>11.1</v>
      </c>
      <c r="D51" s="176">
        <v>-2.2000000000000002</v>
      </c>
      <c r="E51" s="158">
        <v>1.9</v>
      </c>
      <c r="F51" s="176">
        <v>0.8</v>
      </c>
      <c r="G51" s="158">
        <v>3.1</v>
      </c>
      <c r="H51" s="176">
        <v>2.6</v>
      </c>
      <c r="I51" s="158">
        <v>0.5</v>
      </c>
      <c r="J51" s="177">
        <v>28.4</v>
      </c>
      <c r="K51" s="158">
        <v>10.8</v>
      </c>
      <c r="L51" s="178">
        <v>17.600000000000001</v>
      </c>
      <c r="M51" s="179">
        <v>4.8</v>
      </c>
      <c r="N51" s="180">
        <v>1.82</v>
      </c>
      <c r="O51" s="181">
        <v>1.62</v>
      </c>
      <c r="P51" s="164"/>
      <c r="Q51"/>
      <c r="R51" s="118"/>
      <c r="S51" s="118"/>
    </row>
    <row r="52" spans="1:19">
      <c r="A52" s="175" t="s">
        <v>100</v>
      </c>
      <c r="B52" s="176">
        <v>8.4</v>
      </c>
      <c r="C52" s="158">
        <v>11.7</v>
      </c>
      <c r="D52" s="176">
        <v>-3.2</v>
      </c>
      <c r="E52" s="158">
        <v>3.2</v>
      </c>
      <c r="F52" s="176">
        <v>1.6</v>
      </c>
      <c r="G52" s="158">
        <v>4.3</v>
      </c>
      <c r="H52" s="176">
        <v>3.2</v>
      </c>
      <c r="I52" s="158">
        <v>1.1000000000000001</v>
      </c>
      <c r="J52" s="177">
        <v>29.3</v>
      </c>
      <c r="K52" s="158">
        <v>10.8</v>
      </c>
      <c r="L52" s="178">
        <v>18.5</v>
      </c>
      <c r="M52" s="179">
        <v>4.8</v>
      </c>
      <c r="N52" s="180">
        <v>1.78</v>
      </c>
      <c r="O52" s="181">
        <v>1.55</v>
      </c>
      <c r="P52" s="164"/>
      <c r="Q52"/>
      <c r="R52" s="118"/>
      <c r="S52" s="118"/>
    </row>
    <row r="53" spans="1:19">
      <c r="A53" s="175" t="s">
        <v>101</v>
      </c>
      <c r="B53" s="176">
        <v>9</v>
      </c>
      <c r="C53" s="158">
        <v>11.5</v>
      </c>
      <c r="D53" s="176">
        <v>-2.5</v>
      </c>
      <c r="E53" s="158">
        <v>3</v>
      </c>
      <c r="F53" s="176">
        <v>1.6</v>
      </c>
      <c r="G53" s="158">
        <v>4.3</v>
      </c>
      <c r="H53" s="176">
        <v>3.4</v>
      </c>
      <c r="I53" s="158">
        <v>0.9</v>
      </c>
      <c r="J53" s="177">
        <v>31.9</v>
      </c>
      <c r="K53" s="158">
        <v>11.7</v>
      </c>
      <c r="L53" s="178">
        <v>20.2</v>
      </c>
      <c r="M53" s="179">
        <v>4.9000000000000004</v>
      </c>
      <c r="N53" s="180">
        <v>2.09</v>
      </c>
      <c r="O53" s="181">
        <v>1.68</v>
      </c>
      <c r="P53" s="164"/>
      <c r="Q53"/>
      <c r="R53" s="118"/>
      <c r="S53" s="118"/>
    </row>
    <row r="54" spans="1:19" ht="27" customHeight="1">
      <c r="A54" s="175" t="s">
        <v>102</v>
      </c>
      <c r="B54" s="176">
        <v>9</v>
      </c>
      <c r="C54" s="158">
        <v>12.4</v>
      </c>
      <c r="D54" s="176">
        <v>-3.4</v>
      </c>
      <c r="E54" s="158">
        <v>2.4</v>
      </c>
      <c r="F54" s="176">
        <v>1</v>
      </c>
      <c r="G54" s="158">
        <v>4.5</v>
      </c>
      <c r="H54" s="176">
        <v>3.7</v>
      </c>
      <c r="I54" s="158">
        <v>0.9</v>
      </c>
      <c r="J54" s="177">
        <v>28.6</v>
      </c>
      <c r="K54" s="158">
        <v>11</v>
      </c>
      <c r="L54" s="178">
        <v>17.600000000000001</v>
      </c>
      <c r="M54" s="179">
        <v>4.8</v>
      </c>
      <c r="N54" s="180">
        <v>1.86</v>
      </c>
      <c r="O54" s="181">
        <v>1.64</v>
      </c>
      <c r="P54" s="164"/>
      <c r="Q54"/>
      <c r="R54" s="118"/>
      <c r="S54" s="118"/>
    </row>
    <row r="55" spans="1:19">
      <c r="A55" s="175" t="s">
        <v>103</v>
      </c>
      <c r="B55" s="176">
        <v>12.1</v>
      </c>
      <c r="C55" s="158">
        <v>7.7</v>
      </c>
      <c r="D55" s="176">
        <v>4.5</v>
      </c>
      <c r="E55" s="158">
        <v>2.4</v>
      </c>
      <c r="F55" s="176">
        <v>1.2</v>
      </c>
      <c r="G55" s="158">
        <v>4.3</v>
      </c>
      <c r="H55" s="176">
        <v>3.5</v>
      </c>
      <c r="I55" s="158">
        <v>0.8</v>
      </c>
      <c r="J55" s="177">
        <v>31.8</v>
      </c>
      <c r="K55" s="158">
        <v>15.5</v>
      </c>
      <c r="L55" s="178">
        <v>16.3</v>
      </c>
      <c r="M55" s="179">
        <v>6</v>
      </c>
      <c r="N55" s="180">
        <v>2.56</v>
      </c>
      <c r="O55" s="181">
        <v>1.86</v>
      </c>
      <c r="P55" s="164"/>
      <c r="Q55"/>
      <c r="R55" s="118"/>
      <c r="S55" s="118"/>
    </row>
    <row r="56" spans="1:19">
      <c r="A56" s="182"/>
      <c r="B56" s="183"/>
      <c r="C56" s="184"/>
      <c r="D56" s="185"/>
      <c r="E56" s="186"/>
      <c r="F56" s="187"/>
      <c r="G56" s="188"/>
      <c r="H56" s="188"/>
      <c r="I56" s="188"/>
      <c r="J56" s="189"/>
      <c r="K56" s="188"/>
      <c r="L56" s="190"/>
      <c r="M56" s="188"/>
      <c r="N56" s="191"/>
      <c r="O56" s="192"/>
      <c r="P56" s="164"/>
      <c r="Q56" s="118"/>
      <c r="R56" s="118"/>
      <c r="S56" s="118"/>
    </row>
    <row r="57" spans="1:19">
      <c r="A57" s="193" t="s">
        <v>139</v>
      </c>
      <c r="B57" s="164"/>
      <c r="C57" s="164"/>
      <c r="D57" s="194"/>
      <c r="E57" s="164"/>
      <c r="F57" s="164"/>
      <c r="G57" s="164"/>
      <c r="H57" s="164"/>
      <c r="I57" s="164"/>
      <c r="J57" s="164"/>
      <c r="K57" s="164"/>
      <c r="L57" s="164"/>
      <c r="M57" s="164"/>
      <c r="N57" s="195"/>
      <c r="O57" s="193"/>
      <c r="P57" s="164"/>
      <c r="Q57" s="118"/>
      <c r="R57" s="118"/>
      <c r="S57" s="118"/>
    </row>
    <row r="58" spans="1:19">
      <c r="A58" s="121" t="s">
        <v>140</v>
      </c>
      <c r="B58" s="120"/>
      <c r="C58" s="120"/>
      <c r="D58" s="196"/>
      <c r="E58" s="120"/>
      <c r="F58" s="120"/>
      <c r="G58" s="120"/>
      <c r="H58" s="120"/>
      <c r="I58" s="120"/>
      <c r="J58" s="120"/>
      <c r="K58" s="120"/>
      <c r="L58" s="164"/>
      <c r="M58" s="120"/>
      <c r="N58" s="122"/>
      <c r="O58" s="121"/>
      <c r="P58" s="118"/>
      <c r="Q58" s="118"/>
      <c r="R58" s="118"/>
      <c r="S58" s="118"/>
    </row>
    <row r="59" spans="1:19">
      <c r="A59" s="121"/>
      <c r="B59" s="120"/>
      <c r="C59" s="120"/>
      <c r="D59" s="196"/>
      <c r="E59" s="120"/>
      <c r="F59" s="120"/>
      <c r="G59" s="120"/>
      <c r="H59" s="120"/>
      <c r="I59" s="120"/>
      <c r="J59" s="120"/>
      <c r="K59" s="120"/>
      <c r="L59"/>
      <c r="M59" s="120"/>
      <c r="N59" s="122"/>
      <c r="O59" s="121"/>
      <c r="P59" s="118"/>
      <c r="Q59" s="118"/>
      <c r="R59" s="118"/>
      <c r="S59" s="118"/>
    </row>
    <row r="60" spans="1:19">
      <c r="A60" s="121"/>
      <c r="B60" s="120"/>
      <c r="C60" s="120"/>
      <c r="D60" s="196"/>
      <c r="E60" s="120"/>
      <c r="F60" s="120"/>
      <c r="G60" s="120"/>
      <c r="H60" s="120"/>
      <c r="I60" s="120"/>
      <c r="J60" s="120"/>
      <c r="K60" s="120"/>
      <c r="L60"/>
      <c r="M60" s="120"/>
      <c r="N60" s="122"/>
      <c r="O60" s="121"/>
      <c r="P60" s="118"/>
      <c r="Q60" s="118"/>
      <c r="R60" s="118"/>
      <c r="S60" s="118"/>
    </row>
    <row r="61" spans="1:19">
      <c r="A61" s="121"/>
      <c r="B61" s="120"/>
      <c r="C61" s="120"/>
      <c r="D61" s="196"/>
      <c r="E61" s="120"/>
      <c r="F61" s="120"/>
      <c r="G61" s="120"/>
      <c r="H61" s="120"/>
      <c r="I61" s="120"/>
      <c r="J61" s="120"/>
      <c r="K61" s="120"/>
      <c r="L61" s="120"/>
      <c r="M61" s="120"/>
      <c r="N61" s="122"/>
      <c r="O61" s="121"/>
      <c r="P61" s="118"/>
      <c r="Q61" s="118"/>
      <c r="R61" s="118"/>
      <c r="S61" s="118"/>
    </row>
    <row r="62" spans="1:19">
      <c r="A62" s="123"/>
      <c r="B62" s="118"/>
      <c r="C62" s="118"/>
      <c r="D62" s="119"/>
      <c r="E62" s="118"/>
      <c r="F62" s="118"/>
      <c r="G62" s="118"/>
      <c r="H62" s="118"/>
      <c r="I62" s="118"/>
      <c r="J62" s="118"/>
      <c r="K62" s="118"/>
      <c r="L62" s="118"/>
      <c r="M62" s="118"/>
      <c r="N62" s="197"/>
      <c r="O62" s="123"/>
      <c r="P62" s="118"/>
      <c r="Q62" s="118"/>
      <c r="R62" s="118"/>
      <c r="S62" s="118"/>
    </row>
    <row r="63" spans="1:19">
      <c r="A63" s="123"/>
      <c r="B63" s="118"/>
      <c r="C63" s="118"/>
      <c r="D63" s="119"/>
      <c r="E63" s="118"/>
      <c r="F63" s="118"/>
      <c r="G63" s="118"/>
      <c r="H63" s="118"/>
      <c r="I63" s="118"/>
      <c r="J63" s="118"/>
      <c r="K63" s="118"/>
      <c r="L63" s="118"/>
      <c r="M63" s="118"/>
      <c r="N63" s="197"/>
      <c r="O63" s="123"/>
      <c r="P63" s="118"/>
      <c r="Q63" s="118"/>
      <c r="R63" s="118"/>
      <c r="S63" s="118"/>
    </row>
    <row r="64" spans="1:19">
      <c r="A64" s="123"/>
      <c r="B64" s="118"/>
      <c r="C64" s="118"/>
      <c r="D64" s="119"/>
      <c r="E64" s="118"/>
      <c r="F64" s="118"/>
      <c r="G64" s="118"/>
      <c r="H64" s="198"/>
      <c r="I64" s="118"/>
      <c r="J64" s="118"/>
      <c r="K64" s="118"/>
      <c r="L64" s="118"/>
      <c r="M64" s="118"/>
      <c r="N64" s="197"/>
      <c r="O64" s="123"/>
      <c r="P64" s="118"/>
      <c r="Q64" s="118"/>
      <c r="R64" s="118"/>
      <c r="S64" s="118"/>
    </row>
  </sheetData>
  <mergeCells count="14">
    <mergeCell ref="O5:O6"/>
    <mergeCell ref="J4:L4"/>
    <mergeCell ref="M4:M6"/>
    <mergeCell ref="N4:N6"/>
    <mergeCell ref="A5:A6"/>
    <mergeCell ref="J5:J7"/>
    <mergeCell ref="K5:K7"/>
    <mergeCell ref="L5:L7"/>
    <mergeCell ref="B4:B6"/>
    <mergeCell ref="C4:C6"/>
    <mergeCell ref="D4:D6"/>
    <mergeCell ref="E4:E6"/>
    <mergeCell ref="F4:F6"/>
    <mergeCell ref="G4:I4"/>
  </mergeCells>
  <phoneticPr fontId="3"/>
  <pageMargins left="0.39370078740157483" right="0" top="0.39370078740157483" bottom="0.39370078740157483" header="0.51181102362204722" footer="0.31496062992125984"/>
  <pageSetup paperSize="9" scale="65" firstPageNumber="12" pageOrder="overThenDown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H95"/>
  <sheetViews>
    <sheetView view="pageBreakPreview" zoomScale="75" zoomScaleNormal="100" workbookViewId="0">
      <pane xSplit="2" ySplit="4" topLeftCell="C5" activePane="bottomRight" state="frozen"/>
      <selection pane="topRight" activeCell="B1" sqref="B1"/>
      <selection pane="bottomLeft" activeCell="A5" sqref="A5"/>
      <selection pane="bottomRight" activeCell="C33" sqref="C33"/>
    </sheetView>
  </sheetViews>
  <sheetFormatPr defaultRowHeight="13.5"/>
  <cols>
    <col min="1" max="1" width="4.875" style="199" customWidth="1"/>
    <col min="2" max="2" width="4.125" style="203" customWidth="1"/>
    <col min="3" max="3" width="9.625" style="199" customWidth="1"/>
    <col min="4" max="14" width="9" style="199"/>
    <col min="15" max="15" width="9" style="199" customWidth="1"/>
    <col min="16" max="16" width="4.875" style="199" customWidth="1"/>
    <col min="17" max="17" width="4.25" style="203" customWidth="1"/>
    <col min="18" max="30" width="9" style="199"/>
    <col min="31" max="31" width="4.375" style="199" customWidth="1"/>
    <col min="32" max="32" width="4.625" style="203" customWidth="1"/>
    <col min="33" max="45" width="9" style="199"/>
    <col min="46" max="46" width="4.625" style="199" customWidth="1"/>
    <col min="47" max="47" width="4.25" style="203" customWidth="1"/>
    <col min="48" max="16384" width="9" style="199"/>
  </cols>
  <sheetData>
    <row r="1" spans="1:60">
      <c r="B1" s="200" t="s">
        <v>141</v>
      </c>
      <c r="Q1" s="200" t="s">
        <v>141</v>
      </c>
      <c r="AF1" s="200" t="s">
        <v>141</v>
      </c>
      <c r="AU1" s="200" t="s">
        <v>141</v>
      </c>
    </row>
    <row r="3" spans="1:60" s="202" customFormat="1">
      <c r="A3" s="201" t="s">
        <v>142</v>
      </c>
      <c r="B3" s="201"/>
      <c r="C3" s="202" t="s">
        <v>143</v>
      </c>
      <c r="D3" s="202" t="s">
        <v>144</v>
      </c>
      <c r="E3" s="202" t="s">
        <v>145</v>
      </c>
      <c r="F3" s="202" t="s">
        <v>146</v>
      </c>
      <c r="G3" s="202" t="s">
        <v>147</v>
      </c>
      <c r="H3" s="202" t="s">
        <v>148</v>
      </c>
      <c r="I3" s="202" t="s">
        <v>149</v>
      </c>
      <c r="J3" s="202" t="s">
        <v>150</v>
      </c>
      <c r="K3" s="202" t="s">
        <v>151</v>
      </c>
      <c r="L3" s="202" t="s">
        <v>152</v>
      </c>
      <c r="M3" s="202" t="s">
        <v>153</v>
      </c>
      <c r="N3" s="202" t="s">
        <v>154</v>
      </c>
      <c r="O3" s="202" t="s">
        <v>155</v>
      </c>
      <c r="P3" s="201" t="s">
        <v>142</v>
      </c>
      <c r="Q3" s="201"/>
      <c r="R3" s="202" t="s">
        <v>143</v>
      </c>
      <c r="S3" s="202" t="s">
        <v>144</v>
      </c>
      <c r="T3" s="202" t="s">
        <v>145</v>
      </c>
      <c r="U3" s="202" t="s">
        <v>146</v>
      </c>
      <c r="V3" s="202" t="s">
        <v>147</v>
      </c>
      <c r="W3" s="202" t="s">
        <v>148</v>
      </c>
      <c r="X3" s="202" t="s">
        <v>149</v>
      </c>
      <c r="Y3" s="202" t="s">
        <v>150</v>
      </c>
      <c r="Z3" s="202" t="s">
        <v>151</v>
      </c>
      <c r="AA3" s="202" t="s">
        <v>152</v>
      </c>
      <c r="AB3" s="202" t="s">
        <v>153</v>
      </c>
      <c r="AC3" s="202" t="s">
        <v>154</v>
      </c>
      <c r="AD3" s="202" t="s">
        <v>155</v>
      </c>
      <c r="AE3" s="201" t="s">
        <v>142</v>
      </c>
      <c r="AF3" s="201"/>
      <c r="AG3" s="202" t="s">
        <v>124</v>
      </c>
      <c r="AH3" s="202" t="s">
        <v>144</v>
      </c>
      <c r="AI3" s="202" t="s">
        <v>145</v>
      </c>
      <c r="AJ3" s="202" t="s">
        <v>146</v>
      </c>
      <c r="AK3" s="202" t="s">
        <v>147</v>
      </c>
      <c r="AL3" s="202" t="s">
        <v>148</v>
      </c>
      <c r="AM3" s="202" t="s">
        <v>149</v>
      </c>
      <c r="AN3" s="202" t="s">
        <v>150</v>
      </c>
      <c r="AO3" s="202" t="s">
        <v>151</v>
      </c>
      <c r="AP3" s="202" t="s">
        <v>152</v>
      </c>
      <c r="AQ3" s="202" t="s">
        <v>153</v>
      </c>
      <c r="AR3" s="202" t="s">
        <v>154</v>
      </c>
      <c r="AS3" s="202" t="s">
        <v>155</v>
      </c>
      <c r="AT3" s="201" t="s">
        <v>142</v>
      </c>
      <c r="AU3" s="201"/>
      <c r="AV3" s="202" t="s">
        <v>124</v>
      </c>
      <c r="AW3" s="202" t="s">
        <v>144</v>
      </c>
      <c r="AX3" s="202" t="s">
        <v>145</v>
      </c>
      <c r="AY3" s="202" t="s">
        <v>146</v>
      </c>
      <c r="AZ3" s="202" t="s">
        <v>147</v>
      </c>
      <c r="BA3" s="202" t="s">
        <v>148</v>
      </c>
      <c r="BB3" s="202" t="s">
        <v>149</v>
      </c>
      <c r="BC3" s="202" t="s">
        <v>150</v>
      </c>
      <c r="BD3" s="202" t="s">
        <v>151</v>
      </c>
      <c r="BE3" s="202" t="s">
        <v>152</v>
      </c>
      <c r="BF3" s="202" t="s">
        <v>153</v>
      </c>
      <c r="BG3" s="202" t="s">
        <v>154</v>
      </c>
      <c r="BH3" s="202" t="s">
        <v>155</v>
      </c>
    </row>
    <row r="4" spans="1:60">
      <c r="F4" s="204" t="s">
        <v>156</v>
      </c>
      <c r="G4" s="204"/>
      <c r="H4" s="204" t="s">
        <v>157</v>
      </c>
      <c r="I4" s="204"/>
      <c r="J4" s="204" t="s">
        <v>158</v>
      </c>
      <c r="K4" s="204"/>
      <c r="L4" s="204" t="s">
        <v>159</v>
      </c>
      <c r="U4" s="204" t="s">
        <v>160</v>
      </c>
      <c r="V4" s="204"/>
      <c r="W4" s="204" t="s">
        <v>161</v>
      </c>
      <c r="X4" s="204"/>
      <c r="Y4" s="204" t="s">
        <v>158</v>
      </c>
      <c r="Z4" s="204"/>
      <c r="AA4" s="204" t="s">
        <v>159</v>
      </c>
      <c r="AJ4" s="204" t="s">
        <v>162</v>
      </c>
      <c r="AK4" s="204" t="s">
        <v>163</v>
      </c>
      <c r="AL4" s="204" t="s">
        <v>164</v>
      </c>
      <c r="AM4" s="204" t="s">
        <v>165</v>
      </c>
      <c r="AN4" s="204" t="s">
        <v>166</v>
      </c>
      <c r="AO4" s="204" t="s">
        <v>159</v>
      </c>
      <c r="AY4" s="204" t="s">
        <v>160</v>
      </c>
      <c r="AZ4" s="204"/>
      <c r="BA4" s="204" t="s">
        <v>167</v>
      </c>
      <c r="BB4" s="204"/>
      <c r="BC4" s="204" t="s">
        <v>166</v>
      </c>
      <c r="BD4" s="204"/>
      <c r="BE4" s="204" t="s">
        <v>159</v>
      </c>
    </row>
    <row r="5" spans="1:60">
      <c r="A5" s="199" t="s">
        <v>24</v>
      </c>
      <c r="B5" s="203">
        <v>25</v>
      </c>
      <c r="C5" s="205">
        <v>147055</v>
      </c>
      <c r="D5" s="205">
        <v>15760</v>
      </c>
      <c r="E5" s="205">
        <v>13662</v>
      </c>
      <c r="F5" s="205">
        <v>14954</v>
      </c>
      <c r="G5" s="205">
        <v>12823</v>
      </c>
      <c r="H5" s="205">
        <v>12306</v>
      </c>
      <c r="I5" s="205">
        <v>10517</v>
      </c>
      <c r="J5" s="205">
        <v>11326</v>
      </c>
      <c r="K5" s="205">
        <v>11327</v>
      </c>
      <c r="L5" s="205">
        <v>12129</v>
      </c>
      <c r="M5" s="205">
        <v>11487</v>
      </c>
      <c r="N5" s="205">
        <v>10687</v>
      </c>
      <c r="O5" s="205">
        <v>10077</v>
      </c>
      <c r="P5" s="199" t="s">
        <v>24</v>
      </c>
      <c r="Q5" s="203">
        <v>25</v>
      </c>
      <c r="R5" s="205">
        <v>42745</v>
      </c>
      <c r="S5" s="206" t="s">
        <v>168</v>
      </c>
      <c r="T5" s="206" t="s">
        <v>168</v>
      </c>
      <c r="U5" s="206" t="s">
        <v>168</v>
      </c>
      <c r="V5" s="206" t="s">
        <v>168</v>
      </c>
      <c r="W5" s="206" t="s">
        <v>168</v>
      </c>
      <c r="X5" s="206" t="s">
        <v>168</v>
      </c>
      <c r="Y5" s="206" t="s">
        <v>168</v>
      </c>
      <c r="Z5" s="206" t="s">
        <v>168</v>
      </c>
      <c r="AA5" s="206" t="s">
        <v>168</v>
      </c>
      <c r="AB5" s="206" t="s">
        <v>168</v>
      </c>
      <c r="AC5" s="206" t="s">
        <v>168</v>
      </c>
      <c r="AD5" s="206" t="s">
        <v>168</v>
      </c>
      <c r="AE5" s="199" t="s">
        <v>24</v>
      </c>
      <c r="AF5" s="203">
        <v>25</v>
      </c>
      <c r="AG5" s="205">
        <v>8178</v>
      </c>
      <c r="AH5" s="206" t="s">
        <v>168</v>
      </c>
      <c r="AI5" s="206" t="s">
        <v>168</v>
      </c>
      <c r="AJ5" s="206" t="s">
        <v>168</v>
      </c>
      <c r="AK5" s="206" t="s">
        <v>168</v>
      </c>
      <c r="AL5" s="206" t="s">
        <v>168</v>
      </c>
      <c r="AM5" s="206" t="s">
        <v>168</v>
      </c>
      <c r="AN5" s="206" t="s">
        <v>168</v>
      </c>
      <c r="AO5" s="206" t="s">
        <v>168</v>
      </c>
      <c r="AP5" s="206" t="s">
        <v>168</v>
      </c>
      <c r="AQ5" s="206" t="s">
        <v>168</v>
      </c>
      <c r="AR5" s="206" t="s">
        <v>168</v>
      </c>
      <c r="AS5" s="206" t="s">
        <v>168</v>
      </c>
      <c r="AT5" s="199" t="s">
        <v>24</v>
      </c>
      <c r="AU5" s="203">
        <v>25</v>
      </c>
      <c r="AV5" s="205">
        <v>11449</v>
      </c>
      <c r="AW5" s="205">
        <v>951</v>
      </c>
      <c r="AX5" s="205">
        <v>999</v>
      </c>
      <c r="AY5" s="205">
        <v>1090</v>
      </c>
      <c r="AZ5" s="205">
        <v>959</v>
      </c>
      <c r="BA5" s="205">
        <v>887</v>
      </c>
      <c r="BB5" s="205">
        <v>859</v>
      </c>
      <c r="BC5" s="205">
        <v>975</v>
      </c>
      <c r="BD5" s="205">
        <v>886</v>
      </c>
      <c r="BE5" s="205">
        <v>975</v>
      </c>
      <c r="BF5" s="205">
        <v>942</v>
      </c>
      <c r="BG5" s="205">
        <v>940</v>
      </c>
      <c r="BH5" s="205">
        <v>986</v>
      </c>
    </row>
    <row r="6" spans="1:60">
      <c r="B6" s="203">
        <v>30</v>
      </c>
      <c r="C6" s="205">
        <v>103678</v>
      </c>
      <c r="D6" s="205">
        <v>11779</v>
      </c>
      <c r="E6" s="205">
        <v>9169</v>
      </c>
      <c r="F6" s="205">
        <v>10455</v>
      </c>
      <c r="G6" s="205">
        <v>9252</v>
      </c>
      <c r="H6" s="205">
        <v>8947</v>
      </c>
      <c r="I6" s="205">
        <v>8172</v>
      </c>
      <c r="J6" s="205">
        <v>8101</v>
      </c>
      <c r="K6" s="205">
        <v>8072</v>
      </c>
      <c r="L6" s="205">
        <v>7920</v>
      </c>
      <c r="M6" s="205">
        <v>7593</v>
      </c>
      <c r="N6" s="205">
        <v>7063</v>
      </c>
      <c r="O6" s="205">
        <v>7155</v>
      </c>
      <c r="Q6" s="203">
        <v>30</v>
      </c>
      <c r="R6" s="205">
        <v>32729</v>
      </c>
      <c r="S6" s="205">
        <v>3072</v>
      </c>
      <c r="T6" s="205">
        <v>2751</v>
      </c>
      <c r="U6" s="205">
        <v>2961</v>
      </c>
      <c r="V6" s="205">
        <v>2809</v>
      </c>
      <c r="W6" s="205">
        <v>2985</v>
      </c>
      <c r="X6" s="205">
        <v>2649</v>
      </c>
      <c r="Y6" s="205">
        <v>2645</v>
      </c>
      <c r="Z6" s="205">
        <v>2482</v>
      </c>
      <c r="AA6" s="205">
        <v>2412</v>
      </c>
      <c r="AB6" s="205">
        <v>2470</v>
      </c>
      <c r="AC6" s="205">
        <v>2715</v>
      </c>
      <c r="AD6" s="205">
        <v>2778</v>
      </c>
      <c r="AF6" s="203">
        <v>30</v>
      </c>
      <c r="AG6" s="205">
        <v>3995</v>
      </c>
      <c r="AH6" s="205">
        <v>484</v>
      </c>
      <c r="AI6" s="205">
        <v>448</v>
      </c>
      <c r="AJ6" s="205">
        <v>426</v>
      </c>
      <c r="AK6" s="205">
        <v>343</v>
      </c>
      <c r="AL6" s="205">
        <v>353</v>
      </c>
      <c r="AM6" s="205">
        <v>322</v>
      </c>
      <c r="AN6" s="205">
        <v>292</v>
      </c>
      <c r="AO6" s="205">
        <v>207</v>
      </c>
      <c r="AP6" s="205">
        <v>183</v>
      </c>
      <c r="AQ6" s="205">
        <v>240</v>
      </c>
      <c r="AR6" s="205">
        <v>298</v>
      </c>
      <c r="AS6" s="205">
        <v>399</v>
      </c>
      <c r="AU6" s="203">
        <v>30</v>
      </c>
      <c r="AV6" s="205">
        <v>10827</v>
      </c>
      <c r="AW6" s="205">
        <v>966</v>
      </c>
      <c r="AX6" s="205">
        <v>935</v>
      </c>
      <c r="AY6" s="205">
        <v>1035</v>
      </c>
      <c r="AZ6" s="205">
        <v>910</v>
      </c>
      <c r="BA6" s="205">
        <v>835</v>
      </c>
      <c r="BB6" s="205">
        <v>824</v>
      </c>
      <c r="BC6" s="205">
        <v>858</v>
      </c>
      <c r="BD6" s="205">
        <v>950</v>
      </c>
      <c r="BE6" s="205">
        <v>867</v>
      </c>
      <c r="BF6" s="205">
        <v>828</v>
      </c>
      <c r="BG6" s="205">
        <v>880</v>
      </c>
      <c r="BH6" s="205">
        <v>939</v>
      </c>
    </row>
    <row r="7" spans="1:60">
      <c r="B7" s="203">
        <v>35</v>
      </c>
      <c r="C7" s="205">
        <v>93852</v>
      </c>
      <c r="D7" s="205">
        <v>9829</v>
      </c>
      <c r="E7" s="205">
        <v>8244</v>
      </c>
      <c r="F7" s="205">
        <v>9173</v>
      </c>
      <c r="G7" s="205">
        <v>8655</v>
      </c>
      <c r="H7" s="205">
        <v>8114</v>
      </c>
      <c r="I7" s="205">
        <v>7343</v>
      </c>
      <c r="J7" s="205">
        <v>7373</v>
      </c>
      <c r="K7" s="205">
        <v>7438</v>
      </c>
      <c r="L7" s="205">
        <v>7204</v>
      </c>
      <c r="M7" s="205">
        <v>7016</v>
      </c>
      <c r="N7" s="205">
        <v>6647</v>
      </c>
      <c r="O7" s="205">
        <v>6816</v>
      </c>
      <c r="Q7" s="203">
        <v>35</v>
      </c>
      <c r="R7" s="205">
        <v>31509</v>
      </c>
      <c r="S7" s="205">
        <v>3063</v>
      </c>
      <c r="T7" s="205">
        <v>2613</v>
      </c>
      <c r="U7" s="205">
        <v>2682</v>
      </c>
      <c r="V7" s="205">
        <v>3144</v>
      </c>
      <c r="W7" s="205">
        <v>2800</v>
      </c>
      <c r="X7" s="205">
        <v>2508</v>
      </c>
      <c r="Y7" s="205">
        <v>2406</v>
      </c>
      <c r="Z7" s="205">
        <v>2457</v>
      </c>
      <c r="AA7" s="205">
        <v>2237</v>
      </c>
      <c r="AB7" s="205">
        <v>2497</v>
      </c>
      <c r="AC7" s="205">
        <v>2409</v>
      </c>
      <c r="AD7" s="205">
        <v>2693</v>
      </c>
      <c r="AF7" s="203">
        <v>35</v>
      </c>
      <c r="AG7" s="205">
        <v>2831</v>
      </c>
      <c r="AH7" s="205">
        <v>344</v>
      </c>
      <c r="AI7" s="205">
        <v>279</v>
      </c>
      <c r="AJ7" s="205">
        <v>286</v>
      </c>
      <c r="AK7" s="205">
        <v>234</v>
      </c>
      <c r="AL7" s="205">
        <v>238</v>
      </c>
      <c r="AM7" s="205">
        <v>205</v>
      </c>
      <c r="AN7" s="205">
        <v>187</v>
      </c>
      <c r="AO7" s="205">
        <v>192</v>
      </c>
      <c r="AP7" s="205">
        <v>156</v>
      </c>
      <c r="AQ7" s="205">
        <v>189</v>
      </c>
      <c r="AR7" s="205">
        <v>218</v>
      </c>
      <c r="AS7" s="205">
        <v>303</v>
      </c>
      <c r="AU7" s="203">
        <v>35</v>
      </c>
      <c r="AV7" s="205">
        <v>11866</v>
      </c>
      <c r="AW7" s="205">
        <v>964</v>
      </c>
      <c r="AX7" s="205">
        <v>1078</v>
      </c>
      <c r="AY7" s="205">
        <v>1040</v>
      </c>
      <c r="AZ7" s="205">
        <v>1034</v>
      </c>
      <c r="BA7" s="205">
        <v>947</v>
      </c>
      <c r="BB7" s="205">
        <v>921</v>
      </c>
      <c r="BC7" s="205">
        <v>1002</v>
      </c>
      <c r="BD7" s="205">
        <v>996</v>
      </c>
      <c r="BE7" s="205">
        <v>983</v>
      </c>
      <c r="BF7" s="205">
        <v>870</v>
      </c>
      <c r="BG7" s="205">
        <v>987</v>
      </c>
      <c r="BH7" s="205">
        <v>1044</v>
      </c>
    </row>
    <row r="8" spans="1:60">
      <c r="B8" s="203">
        <v>40</v>
      </c>
      <c r="C8" s="205">
        <v>96666</v>
      </c>
      <c r="D8" s="205">
        <v>8947</v>
      </c>
      <c r="E8" s="205">
        <v>8090</v>
      </c>
      <c r="F8" s="205">
        <v>8735</v>
      </c>
      <c r="G8" s="205">
        <v>8626</v>
      </c>
      <c r="H8" s="205">
        <v>8237</v>
      </c>
      <c r="I8" s="205">
        <v>7953</v>
      </c>
      <c r="J8" s="205">
        <v>7809</v>
      </c>
      <c r="K8" s="205">
        <v>7905</v>
      </c>
      <c r="L8" s="205">
        <v>7865</v>
      </c>
      <c r="M8" s="205">
        <v>7759</v>
      </c>
      <c r="N8" s="205">
        <v>7355</v>
      </c>
      <c r="O8" s="205">
        <v>7385</v>
      </c>
      <c r="Q8" s="203">
        <v>40</v>
      </c>
      <c r="R8" s="205">
        <v>31779</v>
      </c>
      <c r="S8" s="205">
        <v>2842</v>
      </c>
      <c r="T8" s="205">
        <v>2573</v>
      </c>
      <c r="U8" s="205">
        <v>3276</v>
      </c>
      <c r="V8" s="205">
        <v>2847</v>
      </c>
      <c r="W8" s="205">
        <v>2745</v>
      </c>
      <c r="X8" s="205">
        <v>2583</v>
      </c>
      <c r="Y8" s="205">
        <v>2458</v>
      </c>
      <c r="Z8" s="205">
        <v>2460</v>
      </c>
      <c r="AA8" s="205">
        <v>2268</v>
      </c>
      <c r="AB8" s="205">
        <v>2458</v>
      </c>
      <c r="AC8" s="205">
        <v>2515</v>
      </c>
      <c r="AD8" s="205">
        <v>2751</v>
      </c>
      <c r="AF8" s="203">
        <v>40</v>
      </c>
      <c r="AG8" s="205">
        <v>1881</v>
      </c>
      <c r="AH8" s="205">
        <v>220</v>
      </c>
      <c r="AI8" s="205">
        <v>180</v>
      </c>
      <c r="AJ8" s="205">
        <v>169</v>
      </c>
      <c r="AK8" s="205">
        <v>155</v>
      </c>
      <c r="AL8" s="205">
        <v>133</v>
      </c>
      <c r="AM8" s="205">
        <v>168</v>
      </c>
      <c r="AN8" s="205">
        <v>144</v>
      </c>
      <c r="AO8" s="205">
        <v>136</v>
      </c>
      <c r="AP8" s="205">
        <v>137</v>
      </c>
      <c r="AQ8" s="205">
        <v>136</v>
      </c>
      <c r="AR8" s="205">
        <v>134</v>
      </c>
      <c r="AS8" s="205">
        <v>169</v>
      </c>
      <c r="AU8" s="203">
        <v>40</v>
      </c>
      <c r="AV8" s="205">
        <v>11167</v>
      </c>
      <c r="AW8" s="205">
        <v>1045</v>
      </c>
      <c r="AX8" s="205">
        <v>896</v>
      </c>
      <c r="AY8" s="205">
        <v>948</v>
      </c>
      <c r="AZ8" s="205">
        <v>998</v>
      </c>
      <c r="BA8" s="205">
        <v>923</v>
      </c>
      <c r="BB8" s="205">
        <v>868</v>
      </c>
      <c r="BC8" s="205">
        <v>974</v>
      </c>
      <c r="BD8" s="205">
        <v>938</v>
      </c>
      <c r="BE8" s="205">
        <v>931</v>
      </c>
      <c r="BF8" s="205">
        <v>852</v>
      </c>
      <c r="BG8" s="205">
        <v>867</v>
      </c>
      <c r="BH8" s="205">
        <v>927</v>
      </c>
    </row>
    <row r="9" spans="1:60">
      <c r="B9" s="203">
        <v>45</v>
      </c>
      <c r="C9" s="205">
        <v>91867</v>
      </c>
      <c r="D9" s="205">
        <v>8349</v>
      </c>
      <c r="E9" s="205">
        <v>7489</v>
      </c>
      <c r="F9" s="205">
        <v>8275</v>
      </c>
      <c r="G9" s="205">
        <v>8282</v>
      </c>
      <c r="H9" s="205">
        <v>8139</v>
      </c>
      <c r="I9" s="205">
        <v>7658</v>
      </c>
      <c r="J9" s="205">
        <v>7848</v>
      </c>
      <c r="K9" s="205">
        <v>7421</v>
      </c>
      <c r="L9" s="205">
        <v>7162</v>
      </c>
      <c r="M9" s="205">
        <v>6862</v>
      </c>
      <c r="N9" s="205">
        <v>6643</v>
      </c>
      <c r="O9" s="205">
        <v>7739</v>
      </c>
      <c r="Q9" s="203">
        <v>45</v>
      </c>
      <c r="R9" s="205">
        <v>31884</v>
      </c>
      <c r="S9" s="205">
        <v>3610</v>
      </c>
      <c r="T9" s="205">
        <v>2582</v>
      </c>
      <c r="U9" s="205">
        <v>2700</v>
      </c>
      <c r="V9" s="205">
        <v>2600</v>
      </c>
      <c r="W9" s="205">
        <v>2608</v>
      </c>
      <c r="X9" s="205">
        <v>2509</v>
      </c>
      <c r="Y9" s="205">
        <v>2661</v>
      </c>
      <c r="Z9" s="205">
        <v>2407</v>
      </c>
      <c r="AA9" s="205">
        <v>2438</v>
      </c>
      <c r="AB9" s="205">
        <v>2556</v>
      </c>
      <c r="AC9" s="205">
        <v>2540</v>
      </c>
      <c r="AD9" s="205">
        <v>2673</v>
      </c>
      <c r="AF9" s="203">
        <v>45</v>
      </c>
      <c r="AG9" s="205">
        <v>1201</v>
      </c>
      <c r="AH9" s="205">
        <v>121</v>
      </c>
      <c r="AI9" s="205">
        <v>89</v>
      </c>
      <c r="AJ9" s="205">
        <v>115</v>
      </c>
      <c r="AK9" s="205">
        <v>100</v>
      </c>
      <c r="AL9" s="205">
        <v>97</v>
      </c>
      <c r="AM9" s="205">
        <v>101</v>
      </c>
      <c r="AN9" s="205">
        <v>101</v>
      </c>
      <c r="AO9" s="205">
        <v>105</v>
      </c>
      <c r="AP9" s="205">
        <v>71</v>
      </c>
      <c r="AQ9" s="205">
        <v>106</v>
      </c>
      <c r="AR9" s="205">
        <v>91</v>
      </c>
      <c r="AS9" s="205">
        <v>104</v>
      </c>
      <c r="AU9" s="203">
        <v>45</v>
      </c>
      <c r="AV9" s="205">
        <v>9914</v>
      </c>
      <c r="AW9" s="205">
        <v>886</v>
      </c>
      <c r="AX9" s="205">
        <v>851</v>
      </c>
      <c r="AY9" s="205">
        <v>955</v>
      </c>
      <c r="AZ9" s="205">
        <v>902</v>
      </c>
      <c r="BA9" s="205">
        <v>809</v>
      </c>
      <c r="BB9" s="205">
        <v>722</v>
      </c>
      <c r="BC9" s="205">
        <v>846</v>
      </c>
      <c r="BD9" s="205">
        <v>801</v>
      </c>
      <c r="BE9" s="205">
        <v>792</v>
      </c>
      <c r="BF9" s="205">
        <v>821</v>
      </c>
      <c r="BG9" s="205">
        <v>747</v>
      </c>
      <c r="BH9" s="205">
        <v>782</v>
      </c>
    </row>
    <row r="10" spans="1:60">
      <c r="B10" s="203">
        <v>50</v>
      </c>
      <c r="C10" s="205">
        <v>89631</v>
      </c>
      <c r="D10" s="205">
        <v>7832</v>
      </c>
      <c r="E10" s="205">
        <v>7155</v>
      </c>
      <c r="F10" s="205">
        <v>7725</v>
      </c>
      <c r="G10" s="205">
        <v>7925</v>
      </c>
      <c r="H10" s="205">
        <v>7912</v>
      </c>
      <c r="I10" s="205">
        <v>7446</v>
      </c>
      <c r="J10" s="205">
        <v>7760</v>
      </c>
      <c r="K10" s="205">
        <v>7695</v>
      </c>
      <c r="L10" s="205">
        <v>7301</v>
      </c>
      <c r="M10" s="205">
        <v>7159</v>
      </c>
      <c r="N10" s="205">
        <v>6624</v>
      </c>
      <c r="O10" s="205">
        <v>7097</v>
      </c>
      <c r="Q10" s="203">
        <v>50</v>
      </c>
      <c r="R10" s="205">
        <v>31037</v>
      </c>
      <c r="S10" s="205">
        <v>2703</v>
      </c>
      <c r="T10" s="205">
        <v>2772</v>
      </c>
      <c r="U10" s="205">
        <v>2978</v>
      </c>
      <c r="V10" s="205">
        <v>2521</v>
      </c>
      <c r="W10" s="205">
        <v>2486</v>
      </c>
      <c r="X10" s="205">
        <v>2431</v>
      </c>
      <c r="Y10" s="205">
        <v>2500</v>
      </c>
      <c r="Z10" s="205">
        <v>2596</v>
      </c>
      <c r="AA10" s="205">
        <v>2433</v>
      </c>
      <c r="AB10" s="205">
        <v>2455</v>
      </c>
      <c r="AC10" s="205">
        <v>2506</v>
      </c>
      <c r="AD10" s="205">
        <v>2656</v>
      </c>
      <c r="AF10" s="203">
        <v>50</v>
      </c>
      <c r="AG10" s="205">
        <v>1007</v>
      </c>
      <c r="AH10" s="205">
        <v>86</v>
      </c>
      <c r="AI10" s="205">
        <v>92</v>
      </c>
      <c r="AJ10" s="205">
        <v>85</v>
      </c>
      <c r="AK10" s="205">
        <v>92</v>
      </c>
      <c r="AL10" s="205">
        <v>89</v>
      </c>
      <c r="AM10" s="205">
        <v>98</v>
      </c>
      <c r="AN10" s="205">
        <v>94</v>
      </c>
      <c r="AO10" s="205">
        <v>77</v>
      </c>
      <c r="AP10" s="205">
        <v>79</v>
      </c>
      <c r="AQ10" s="205">
        <v>83</v>
      </c>
      <c r="AR10" s="205">
        <v>61</v>
      </c>
      <c r="AS10" s="205">
        <v>71</v>
      </c>
      <c r="AU10" s="203">
        <v>50</v>
      </c>
      <c r="AV10" s="205">
        <v>7272</v>
      </c>
      <c r="AW10" s="205">
        <v>645</v>
      </c>
      <c r="AX10" s="205">
        <v>612</v>
      </c>
      <c r="AY10" s="205">
        <v>666</v>
      </c>
      <c r="AZ10" s="205">
        <v>622</v>
      </c>
      <c r="BA10" s="205">
        <v>612</v>
      </c>
      <c r="BB10" s="205">
        <v>573</v>
      </c>
      <c r="BC10" s="205">
        <v>632</v>
      </c>
      <c r="BD10" s="205">
        <v>614</v>
      </c>
      <c r="BE10" s="205">
        <v>576</v>
      </c>
      <c r="BF10" s="205">
        <v>599</v>
      </c>
      <c r="BG10" s="205">
        <v>534</v>
      </c>
      <c r="BH10" s="205">
        <v>587</v>
      </c>
    </row>
    <row r="11" spans="1:60">
      <c r="B11" s="203">
        <v>55</v>
      </c>
      <c r="C11" s="205">
        <v>75526</v>
      </c>
      <c r="D11" s="205">
        <v>6378</v>
      </c>
      <c r="E11" s="205">
        <v>6020</v>
      </c>
      <c r="F11" s="205">
        <v>6448</v>
      </c>
      <c r="G11" s="205">
        <v>6451</v>
      </c>
      <c r="H11" s="205">
        <v>6777</v>
      </c>
      <c r="I11" s="205">
        <v>6507</v>
      </c>
      <c r="J11" s="205">
        <v>6424</v>
      </c>
      <c r="K11" s="205">
        <v>6274</v>
      </c>
      <c r="L11" s="205">
        <v>6264</v>
      </c>
      <c r="M11" s="205">
        <v>6297</v>
      </c>
      <c r="N11" s="205">
        <v>5665</v>
      </c>
      <c r="O11" s="205">
        <v>6021</v>
      </c>
      <c r="Q11" s="203">
        <v>55</v>
      </c>
      <c r="R11" s="205">
        <v>32434</v>
      </c>
      <c r="S11" s="205">
        <v>2817</v>
      </c>
      <c r="T11" s="205">
        <v>2690</v>
      </c>
      <c r="U11" s="205">
        <v>3126</v>
      </c>
      <c r="V11" s="205">
        <v>2849</v>
      </c>
      <c r="W11" s="205">
        <v>2688</v>
      </c>
      <c r="X11" s="205">
        <v>2476</v>
      </c>
      <c r="Y11" s="205">
        <v>2601</v>
      </c>
      <c r="Z11" s="205">
        <v>2505</v>
      </c>
      <c r="AA11" s="205">
        <v>2506</v>
      </c>
      <c r="AB11" s="205">
        <v>2721</v>
      </c>
      <c r="AC11" s="205">
        <v>2680</v>
      </c>
      <c r="AD11" s="205">
        <v>2775</v>
      </c>
      <c r="AF11" s="203">
        <v>55</v>
      </c>
      <c r="AG11" s="205">
        <v>632</v>
      </c>
      <c r="AH11" s="205">
        <v>62</v>
      </c>
      <c r="AI11" s="205">
        <v>57</v>
      </c>
      <c r="AJ11" s="205">
        <v>62</v>
      </c>
      <c r="AK11" s="205">
        <v>50</v>
      </c>
      <c r="AL11" s="205">
        <v>41</v>
      </c>
      <c r="AM11" s="205">
        <v>49</v>
      </c>
      <c r="AN11" s="205">
        <v>65</v>
      </c>
      <c r="AO11" s="205">
        <v>55</v>
      </c>
      <c r="AP11" s="205">
        <v>46</v>
      </c>
      <c r="AQ11" s="205">
        <v>42</v>
      </c>
      <c r="AR11" s="205">
        <v>47</v>
      </c>
      <c r="AS11" s="205">
        <v>56</v>
      </c>
      <c r="AU11" s="203">
        <v>55</v>
      </c>
      <c r="AV11" s="205">
        <v>5790</v>
      </c>
      <c r="AW11" s="205">
        <v>510</v>
      </c>
      <c r="AX11" s="205">
        <v>516</v>
      </c>
      <c r="AY11" s="205">
        <v>542</v>
      </c>
      <c r="AZ11" s="205">
        <v>508</v>
      </c>
      <c r="BA11" s="205">
        <v>507</v>
      </c>
      <c r="BB11" s="205">
        <v>444</v>
      </c>
      <c r="BC11" s="205">
        <v>500</v>
      </c>
      <c r="BD11" s="205">
        <v>444</v>
      </c>
      <c r="BE11" s="205">
        <v>430</v>
      </c>
      <c r="BF11" s="205">
        <v>500</v>
      </c>
      <c r="BG11" s="205">
        <v>434</v>
      </c>
      <c r="BH11" s="205">
        <v>455</v>
      </c>
    </row>
    <row r="12" spans="1:60">
      <c r="B12" s="203">
        <v>60</v>
      </c>
      <c r="C12" s="205">
        <v>66413</v>
      </c>
      <c r="D12" s="205">
        <v>5708</v>
      </c>
      <c r="E12" s="205">
        <v>5155</v>
      </c>
      <c r="F12" s="205">
        <v>5678</v>
      </c>
      <c r="G12" s="205">
        <v>5496</v>
      </c>
      <c r="H12" s="205">
        <v>5800</v>
      </c>
      <c r="I12" s="205">
        <v>5443</v>
      </c>
      <c r="J12" s="205">
        <v>5931</v>
      </c>
      <c r="K12" s="205">
        <v>5660</v>
      </c>
      <c r="L12" s="205">
        <v>5423</v>
      </c>
      <c r="M12" s="205">
        <v>5566</v>
      </c>
      <c r="N12" s="205">
        <v>5110</v>
      </c>
      <c r="O12" s="205">
        <v>5443</v>
      </c>
      <c r="Q12" s="203">
        <v>60</v>
      </c>
      <c r="R12" s="205">
        <v>34314</v>
      </c>
      <c r="S12" s="205">
        <v>3056</v>
      </c>
      <c r="T12" s="205">
        <v>2761</v>
      </c>
      <c r="U12" s="205">
        <v>2911</v>
      </c>
      <c r="V12" s="205">
        <v>2719</v>
      </c>
      <c r="W12" s="205">
        <v>3009</v>
      </c>
      <c r="X12" s="205">
        <v>2750</v>
      </c>
      <c r="Y12" s="205">
        <v>2773</v>
      </c>
      <c r="Z12" s="205">
        <v>2793</v>
      </c>
      <c r="AA12" s="205">
        <v>2537</v>
      </c>
      <c r="AB12" s="205">
        <v>2823</v>
      </c>
      <c r="AC12" s="205">
        <v>2832</v>
      </c>
      <c r="AD12" s="205">
        <v>3350</v>
      </c>
      <c r="AF12" s="203">
        <v>60</v>
      </c>
      <c r="AG12" s="205">
        <v>409</v>
      </c>
      <c r="AH12" s="205">
        <v>29</v>
      </c>
      <c r="AI12" s="205">
        <v>30</v>
      </c>
      <c r="AJ12" s="205">
        <v>40</v>
      </c>
      <c r="AK12" s="205">
        <v>30</v>
      </c>
      <c r="AL12" s="205">
        <v>38</v>
      </c>
      <c r="AM12" s="205">
        <v>32</v>
      </c>
      <c r="AN12" s="205">
        <v>38</v>
      </c>
      <c r="AO12" s="205">
        <v>41</v>
      </c>
      <c r="AP12" s="205">
        <v>27</v>
      </c>
      <c r="AQ12" s="205">
        <v>40</v>
      </c>
      <c r="AR12" s="205">
        <v>30</v>
      </c>
      <c r="AS12" s="205">
        <v>34</v>
      </c>
      <c r="AU12" s="203">
        <v>60</v>
      </c>
      <c r="AV12" s="205">
        <v>4988</v>
      </c>
      <c r="AW12" s="205">
        <v>438</v>
      </c>
      <c r="AX12" s="205">
        <v>396</v>
      </c>
      <c r="AY12" s="205">
        <v>481</v>
      </c>
      <c r="AZ12" s="205">
        <v>420</v>
      </c>
      <c r="BA12" s="205">
        <v>433</v>
      </c>
      <c r="BB12" s="205">
        <v>407</v>
      </c>
      <c r="BC12" s="205">
        <v>416</v>
      </c>
      <c r="BD12" s="205">
        <v>419</v>
      </c>
      <c r="BE12" s="205">
        <v>373</v>
      </c>
      <c r="BF12" s="205">
        <v>437</v>
      </c>
      <c r="BG12" s="205">
        <v>373</v>
      </c>
      <c r="BH12" s="205">
        <v>395</v>
      </c>
    </row>
    <row r="13" spans="1:60">
      <c r="A13" s="199" t="s">
        <v>27</v>
      </c>
      <c r="B13" s="203">
        <v>2</v>
      </c>
      <c r="C13" s="205">
        <v>54428</v>
      </c>
      <c r="D13" s="205">
        <v>4566</v>
      </c>
      <c r="E13" s="205">
        <v>4268</v>
      </c>
      <c r="F13" s="205">
        <v>4519</v>
      </c>
      <c r="G13" s="205">
        <v>4474</v>
      </c>
      <c r="H13" s="205">
        <v>4774</v>
      </c>
      <c r="I13" s="205">
        <v>4501</v>
      </c>
      <c r="J13" s="205">
        <v>4676</v>
      </c>
      <c r="K13" s="205">
        <v>4617</v>
      </c>
      <c r="L13" s="205">
        <v>4432</v>
      </c>
      <c r="M13" s="205">
        <v>4627</v>
      </c>
      <c r="N13" s="205">
        <v>4364</v>
      </c>
      <c r="O13" s="205">
        <v>4610</v>
      </c>
      <c r="P13" s="199" t="s">
        <v>27</v>
      </c>
      <c r="Q13" s="203">
        <v>2</v>
      </c>
      <c r="R13" s="205">
        <v>36720</v>
      </c>
      <c r="S13" s="205">
        <v>3781</v>
      </c>
      <c r="T13" s="205">
        <v>2900</v>
      </c>
      <c r="U13" s="205">
        <v>3190</v>
      </c>
      <c r="V13" s="205">
        <v>3087</v>
      </c>
      <c r="W13" s="205">
        <v>2982</v>
      </c>
      <c r="X13" s="205">
        <v>2903</v>
      </c>
      <c r="Y13" s="205">
        <v>2806</v>
      </c>
      <c r="Z13" s="205">
        <v>2986</v>
      </c>
      <c r="AA13" s="205">
        <v>2871</v>
      </c>
      <c r="AB13" s="205">
        <v>3119</v>
      </c>
      <c r="AC13" s="205">
        <v>3017</v>
      </c>
      <c r="AD13" s="205">
        <v>3078</v>
      </c>
      <c r="AE13" s="199" t="s">
        <v>27</v>
      </c>
      <c r="AF13" s="203">
        <v>2</v>
      </c>
      <c r="AG13" s="205">
        <v>237</v>
      </c>
      <c r="AH13" s="205">
        <v>22</v>
      </c>
      <c r="AI13" s="205">
        <v>17</v>
      </c>
      <c r="AJ13" s="205">
        <v>21</v>
      </c>
      <c r="AK13" s="205">
        <v>23</v>
      </c>
      <c r="AL13" s="205">
        <v>20</v>
      </c>
      <c r="AM13" s="205">
        <v>21</v>
      </c>
      <c r="AN13" s="205">
        <v>11</v>
      </c>
      <c r="AO13" s="205">
        <v>26</v>
      </c>
      <c r="AP13" s="205">
        <v>18</v>
      </c>
      <c r="AQ13" s="205">
        <v>17</v>
      </c>
      <c r="AR13" s="205">
        <v>21</v>
      </c>
      <c r="AS13" s="205">
        <v>20</v>
      </c>
      <c r="AT13" s="199" t="s">
        <v>27</v>
      </c>
      <c r="AU13" s="203">
        <v>2</v>
      </c>
      <c r="AV13" s="205">
        <v>3498</v>
      </c>
      <c r="AW13" s="205">
        <v>328</v>
      </c>
      <c r="AX13" s="205">
        <v>306</v>
      </c>
      <c r="AY13" s="205">
        <v>319</v>
      </c>
      <c r="AZ13" s="205">
        <v>324</v>
      </c>
      <c r="BA13" s="205">
        <v>270</v>
      </c>
      <c r="BB13" s="205">
        <v>289</v>
      </c>
      <c r="BC13" s="205">
        <v>287</v>
      </c>
      <c r="BD13" s="205">
        <v>285</v>
      </c>
      <c r="BE13" s="205">
        <v>279</v>
      </c>
      <c r="BF13" s="205">
        <v>294</v>
      </c>
      <c r="BG13" s="205">
        <v>260</v>
      </c>
      <c r="BH13" s="205">
        <v>257</v>
      </c>
    </row>
    <row r="14" spans="1:60">
      <c r="B14" s="203">
        <v>4</v>
      </c>
      <c r="C14" s="205">
        <v>53121</v>
      </c>
      <c r="D14" s="205">
        <v>4408</v>
      </c>
      <c r="E14" s="205">
        <v>4059</v>
      </c>
      <c r="F14" s="205">
        <v>4425</v>
      </c>
      <c r="G14" s="205">
        <v>4313</v>
      </c>
      <c r="H14" s="205">
        <v>4594</v>
      </c>
      <c r="I14" s="205">
        <v>4461</v>
      </c>
      <c r="J14" s="205">
        <v>4696</v>
      </c>
      <c r="K14" s="205">
        <v>4317</v>
      </c>
      <c r="L14" s="205">
        <v>4723</v>
      </c>
      <c r="M14" s="205">
        <v>4527</v>
      </c>
      <c r="N14" s="205">
        <v>4177</v>
      </c>
      <c r="O14" s="205">
        <v>4421</v>
      </c>
      <c r="Q14" s="203">
        <v>4</v>
      </c>
      <c r="R14" s="205">
        <v>38484</v>
      </c>
      <c r="S14" s="205">
        <v>3338</v>
      </c>
      <c r="T14" s="205">
        <v>3174</v>
      </c>
      <c r="U14" s="205">
        <v>3235</v>
      </c>
      <c r="V14" s="205">
        <v>3030</v>
      </c>
      <c r="W14" s="205">
        <v>3255</v>
      </c>
      <c r="X14" s="205">
        <v>3154</v>
      </c>
      <c r="Y14" s="205">
        <v>3219</v>
      </c>
      <c r="Z14" s="205">
        <v>3228</v>
      </c>
      <c r="AA14" s="205">
        <v>3120</v>
      </c>
      <c r="AB14" s="205">
        <v>3220</v>
      </c>
      <c r="AC14" s="205">
        <v>3108</v>
      </c>
      <c r="AD14" s="205">
        <v>3403</v>
      </c>
      <c r="AF14" s="203">
        <v>4</v>
      </c>
      <c r="AG14" s="205">
        <v>220</v>
      </c>
      <c r="AH14" s="205">
        <v>25</v>
      </c>
      <c r="AI14" s="205">
        <v>23</v>
      </c>
      <c r="AJ14" s="205">
        <v>12</v>
      </c>
      <c r="AK14" s="205">
        <v>20</v>
      </c>
      <c r="AL14" s="205">
        <v>20</v>
      </c>
      <c r="AM14" s="205">
        <v>10</v>
      </c>
      <c r="AN14" s="205">
        <v>15</v>
      </c>
      <c r="AO14" s="205">
        <v>18</v>
      </c>
      <c r="AP14" s="205">
        <v>18</v>
      </c>
      <c r="AQ14" s="205">
        <v>19</v>
      </c>
      <c r="AR14" s="205">
        <v>19</v>
      </c>
      <c r="AS14" s="205">
        <v>21</v>
      </c>
      <c r="AU14" s="203">
        <v>4</v>
      </c>
      <c r="AV14" s="205">
        <v>2856</v>
      </c>
      <c r="AW14" s="205">
        <v>256</v>
      </c>
      <c r="AX14" s="205">
        <v>233</v>
      </c>
      <c r="AY14" s="205">
        <v>248</v>
      </c>
      <c r="AZ14" s="205">
        <v>255</v>
      </c>
      <c r="BA14" s="205">
        <v>249</v>
      </c>
      <c r="BB14" s="205">
        <v>238</v>
      </c>
      <c r="BC14" s="205">
        <v>261</v>
      </c>
      <c r="BD14" s="205">
        <v>218</v>
      </c>
      <c r="BE14" s="205">
        <v>223</v>
      </c>
      <c r="BF14" s="205">
        <v>221</v>
      </c>
      <c r="BG14" s="205">
        <v>224</v>
      </c>
      <c r="BH14" s="205">
        <v>230</v>
      </c>
    </row>
    <row r="15" spans="1:60">
      <c r="B15" s="203">
        <v>5</v>
      </c>
      <c r="C15" s="205">
        <v>50925</v>
      </c>
      <c r="D15" s="205">
        <v>4268</v>
      </c>
      <c r="E15" s="205">
        <v>3895</v>
      </c>
      <c r="F15" s="205">
        <v>4292</v>
      </c>
      <c r="G15" s="205">
        <v>4184</v>
      </c>
      <c r="H15" s="205">
        <v>4265</v>
      </c>
      <c r="I15" s="205">
        <v>4190</v>
      </c>
      <c r="J15" s="205">
        <v>4449</v>
      </c>
      <c r="K15" s="205">
        <v>4419</v>
      </c>
      <c r="L15" s="205">
        <v>4291</v>
      </c>
      <c r="M15" s="205">
        <v>4149</v>
      </c>
      <c r="N15" s="205">
        <v>4206</v>
      </c>
      <c r="O15" s="205">
        <v>4317</v>
      </c>
      <c r="Q15" s="203">
        <v>5</v>
      </c>
      <c r="R15" s="205">
        <v>39884</v>
      </c>
      <c r="S15" s="205">
        <v>4050</v>
      </c>
      <c r="T15" s="205">
        <v>3459</v>
      </c>
      <c r="U15" s="205">
        <v>3481</v>
      </c>
      <c r="V15" s="205">
        <v>3149</v>
      </c>
      <c r="W15" s="205">
        <v>3215</v>
      </c>
      <c r="X15" s="205">
        <v>3160</v>
      </c>
      <c r="Y15" s="205">
        <v>3416</v>
      </c>
      <c r="Z15" s="205">
        <v>3211</v>
      </c>
      <c r="AA15" s="205">
        <v>3087</v>
      </c>
      <c r="AB15" s="205">
        <v>3153</v>
      </c>
      <c r="AC15" s="205">
        <v>3229</v>
      </c>
      <c r="AD15" s="205">
        <v>3274</v>
      </c>
      <c r="AF15" s="203">
        <v>5</v>
      </c>
      <c r="AG15" s="205">
        <v>187</v>
      </c>
      <c r="AH15" s="205">
        <v>14</v>
      </c>
      <c r="AI15" s="205">
        <v>16</v>
      </c>
      <c r="AJ15" s="205">
        <v>17</v>
      </c>
      <c r="AK15" s="205">
        <v>22</v>
      </c>
      <c r="AL15" s="205">
        <v>20</v>
      </c>
      <c r="AM15" s="205">
        <v>16</v>
      </c>
      <c r="AN15" s="205">
        <v>14</v>
      </c>
      <c r="AO15" s="205">
        <v>15</v>
      </c>
      <c r="AP15" s="205">
        <v>12</v>
      </c>
      <c r="AQ15" s="205">
        <v>18</v>
      </c>
      <c r="AR15" s="205">
        <v>13</v>
      </c>
      <c r="AS15" s="205">
        <v>10</v>
      </c>
      <c r="AU15" s="203">
        <v>5</v>
      </c>
      <c r="AV15" s="205">
        <v>2657</v>
      </c>
      <c r="AW15" s="205">
        <v>205</v>
      </c>
      <c r="AX15" s="205">
        <v>221</v>
      </c>
      <c r="AY15" s="205">
        <v>246</v>
      </c>
      <c r="AZ15" s="205">
        <v>219</v>
      </c>
      <c r="BA15" s="205">
        <v>245</v>
      </c>
      <c r="BB15" s="205">
        <v>206</v>
      </c>
      <c r="BC15" s="205">
        <v>231</v>
      </c>
      <c r="BD15" s="205">
        <v>220</v>
      </c>
      <c r="BE15" s="205">
        <v>199</v>
      </c>
      <c r="BF15" s="205">
        <v>224</v>
      </c>
      <c r="BG15" s="205">
        <v>206</v>
      </c>
      <c r="BH15" s="205">
        <v>235</v>
      </c>
    </row>
    <row r="16" spans="1:60">
      <c r="B16" s="203">
        <v>6</v>
      </c>
      <c r="C16" s="205">
        <v>52522</v>
      </c>
      <c r="D16" s="205">
        <v>4302</v>
      </c>
      <c r="E16" s="205">
        <v>3826</v>
      </c>
      <c r="F16" s="205">
        <v>4309</v>
      </c>
      <c r="G16" s="205">
        <v>4272</v>
      </c>
      <c r="H16" s="205">
        <v>4467</v>
      </c>
      <c r="I16" s="205">
        <v>4285</v>
      </c>
      <c r="J16" s="205">
        <v>4554</v>
      </c>
      <c r="K16" s="205">
        <v>4610</v>
      </c>
      <c r="L16" s="205">
        <v>4516</v>
      </c>
      <c r="M16" s="205">
        <v>4655</v>
      </c>
      <c r="N16" s="205">
        <v>4236</v>
      </c>
      <c r="O16" s="205">
        <v>4490</v>
      </c>
      <c r="Q16" s="203">
        <v>6</v>
      </c>
      <c r="R16" s="205">
        <v>38939</v>
      </c>
      <c r="S16" s="205">
        <v>3355</v>
      </c>
      <c r="T16" s="205">
        <v>3014</v>
      </c>
      <c r="U16" s="205">
        <v>3347</v>
      </c>
      <c r="V16" s="205">
        <v>3202</v>
      </c>
      <c r="W16" s="205">
        <v>3494</v>
      </c>
      <c r="X16" s="205">
        <v>3001</v>
      </c>
      <c r="Y16" s="205">
        <v>3101</v>
      </c>
      <c r="Z16" s="205">
        <v>3266</v>
      </c>
      <c r="AA16" s="205">
        <v>3169</v>
      </c>
      <c r="AB16" s="205">
        <v>3350</v>
      </c>
      <c r="AC16" s="205">
        <v>3205</v>
      </c>
      <c r="AD16" s="205">
        <v>3435</v>
      </c>
      <c r="AF16" s="203">
        <v>6</v>
      </c>
      <c r="AG16" s="205">
        <v>208</v>
      </c>
      <c r="AH16" s="205">
        <v>13</v>
      </c>
      <c r="AI16" s="205">
        <v>14</v>
      </c>
      <c r="AJ16" s="205">
        <v>17</v>
      </c>
      <c r="AK16" s="205">
        <v>22</v>
      </c>
      <c r="AL16" s="205">
        <v>19</v>
      </c>
      <c r="AM16" s="205">
        <v>23</v>
      </c>
      <c r="AN16" s="205">
        <v>13</v>
      </c>
      <c r="AO16" s="205">
        <v>11</v>
      </c>
      <c r="AP16" s="205">
        <v>18</v>
      </c>
      <c r="AQ16" s="205">
        <v>14</v>
      </c>
      <c r="AR16" s="205">
        <v>20</v>
      </c>
      <c r="AS16" s="205">
        <v>24</v>
      </c>
      <c r="AU16" s="203">
        <v>6</v>
      </c>
      <c r="AV16" s="205">
        <v>2464</v>
      </c>
      <c r="AW16" s="205">
        <v>221</v>
      </c>
      <c r="AX16" s="205">
        <v>193</v>
      </c>
      <c r="AY16" s="205">
        <v>261</v>
      </c>
      <c r="AZ16" s="205">
        <v>215</v>
      </c>
      <c r="BA16" s="205">
        <v>202</v>
      </c>
      <c r="BB16" s="205">
        <v>199</v>
      </c>
      <c r="BC16" s="205">
        <v>177</v>
      </c>
      <c r="BD16" s="205">
        <v>217</v>
      </c>
      <c r="BE16" s="205">
        <v>214</v>
      </c>
      <c r="BF16" s="205">
        <v>200</v>
      </c>
      <c r="BG16" s="205">
        <v>186</v>
      </c>
      <c r="BH16" s="205">
        <v>179</v>
      </c>
    </row>
    <row r="17" spans="2:60">
      <c r="B17" s="203">
        <v>7</v>
      </c>
      <c r="C17" s="205">
        <v>49950</v>
      </c>
      <c r="D17" s="205">
        <v>4271</v>
      </c>
      <c r="E17" s="205">
        <v>3712</v>
      </c>
      <c r="F17" s="205">
        <v>4183</v>
      </c>
      <c r="G17" s="205">
        <v>4079</v>
      </c>
      <c r="H17" s="205">
        <v>4299</v>
      </c>
      <c r="I17" s="205">
        <v>4055</v>
      </c>
      <c r="J17" s="205">
        <v>4366</v>
      </c>
      <c r="K17" s="205">
        <v>4385</v>
      </c>
      <c r="L17" s="205">
        <v>4371</v>
      </c>
      <c r="M17" s="205">
        <v>4258</v>
      </c>
      <c r="N17" s="205">
        <v>3882</v>
      </c>
      <c r="O17" s="205">
        <v>4089</v>
      </c>
      <c r="Q17" s="203">
        <v>7</v>
      </c>
      <c r="R17" s="205">
        <v>40678</v>
      </c>
      <c r="S17" s="205">
        <v>3823</v>
      </c>
      <c r="T17" s="205">
        <v>3665</v>
      </c>
      <c r="U17" s="205">
        <v>3644</v>
      </c>
      <c r="V17" s="205">
        <v>3670</v>
      </c>
      <c r="W17" s="205">
        <v>3298</v>
      </c>
      <c r="X17" s="205">
        <v>3081</v>
      </c>
      <c r="Y17" s="205">
        <v>3211</v>
      </c>
      <c r="Z17" s="205">
        <v>3160</v>
      </c>
      <c r="AA17" s="205">
        <v>3154</v>
      </c>
      <c r="AB17" s="205">
        <v>3252</v>
      </c>
      <c r="AC17" s="205">
        <v>3148</v>
      </c>
      <c r="AD17" s="205">
        <v>3572</v>
      </c>
      <c r="AF17" s="203">
        <v>7</v>
      </c>
      <c r="AG17" s="205">
        <v>203</v>
      </c>
      <c r="AH17" s="205">
        <v>18</v>
      </c>
      <c r="AI17" s="205">
        <v>19</v>
      </c>
      <c r="AJ17" s="205">
        <v>20</v>
      </c>
      <c r="AK17" s="205">
        <v>14</v>
      </c>
      <c r="AL17" s="205">
        <v>19</v>
      </c>
      <c r="AM17" s="205">
        <v>19</v>
      </c>
      <c r="AN17" s="205">
        <v>16</v>
      </c>
      <c r="AO17" s="205">
        <v>19</v>
      </c>
      <c r="AP17" s="205">
        <v>10</v>
      </c>
      <c r="AQ17" s="205">
        <v>15</v>
      </c>
      <c r="AR17" s="205">
        <v>20</v>
      </c>
      <c r="AS17" s="205">
        <v>14</v>
      </c>
      <c r="AU17" s="203">
        <v>7</v>
      </c>
      <c r="AV17" s="205">
        <v>2139</v>
      </c>
      <c r="AW17" s="205">
        <v>193</v>
      </c>
      <c r="AX17" s="205">
        <v>190</v>
      </c>
      <c r="AY17" s="205">
        <v>211</v>
      </c>
      <c r="AZ17" s="205">
        <v>176</v>
      </c>
      <c r="BA17" s="205">
        <v>163</v>
      </c>
      <c r="BB17" s="205">
        <v>180</v>
      </c>
      <c r="BC17" s="205">
        <v>165</v>
      </c>
      <c r="BD17" s="205">
        <v>195</v>
      </c>
      <c r="BE17" s="205">
        <v>161</v>
      </c>
      <c r="BF17" s="205">
        <v>176</v>
      </c>
      <c r="BG17" s="205">
        <v>168</v>
      </c>
      <c r="BH17" s="205">
        <v>161</v>
      </c>
    </row>
    <row r="18" spans="2:60">
      <c r="B18" s="203">
        <v>8</v>
      </c>
      <c r="C18" s="205">
        <v>49784</v>
      </c>
      <c r="D18" s="205">
        <v>4121</v>
      </c>
      <c r="E18" s="205">
        <v>3731</v>
      </c>
      <c r="F18" s="205">
        <v>3965</v>
      </c>
      <c r="G18" s="205">
        <v>4168</v>
      </c>
      <c r="H18" s="205">
        <v>4278</v>
      </c>
      <c r="I18" s="205">
        <v>4098</v>
      </c>
      <c r="J18" s="205">
        <v>4271</v>
      </c>
      <c r="K18" s="205">
        <v>4205</v>
      </c>
      <c r="L18" s="205">
        <v>4259</v>
      </c>
      <c r="M18" s="205">
        <v>4419</v>
      </c>
      <c r="N18" s="205">
        <v>4142</v>
      </c>
      <c r="O18" s="205">
        <v>4127</v>
      </c>
      <c r="Q18" s="203">
        <v>8</v>
      </c>
      <c r="R18" s="205">
        <v>40742</v>
      </c>
      <c r="S18" s="205">
        <v>3608</v>
      </c>
      <c r="T18" s="205">
        <v>3386</v>
      </c>
      <c r="U18" s="205">
        <v>3572</v>
      </c>
      <c r="V18" s="205">
        <v>3382</v>
      </c>
      <c r="W18" s="205">
        <v>3559</v>
      </c>
      <c r="X18" s="205">
        <v>3211</v>
      </c>
      <c r="Y18" s="205">
        <v>3234</v>
      </c>
      <c r="Z18" s="205">
        <v>3236</v>
      </c>
      <c r="AA18" s="205">
        <v>3142</v>
      </c>
      <c r="AB18" s="205">
        <v>3377</v>
      </c>
      <c r="AC18" s="205">
        <v>3409</v>
      </c>
      <c r="AD18" s="205">
        <v>3626</v>
      </c>
      <c r="AF18" s="203">
        <v>8</v>
      </c>
      <c r="AG18" s="205">
        <v>184</v>
      </c>
      <c r="AH18" s="205">
        <v>15</v>
      </c>
      <c r="AI18" s="205">
        <v>17</v>
      </c>
      <c r="AJ18" s="205">
        <v>15</v>
      </c>
      <c r="AK18" s="205">
        <v>15</v>
      </c>
      <c r="AL18" s="205">
        <v>14</v>
      </c>
      <c r="AM18" s="205">
        <v>21</v>
      </c>
      <c r="AN18" s="205">
        <v>20</v>
      </c>
      <c r="AO18" s="205">
        <v>12</v>
      </c>
      <c r="AP18" s="205">
        <v>11</v>
      </c>
      <c r="AQ18" s="205">
        <v>16</v>
      </c>
      <c r="AR18" s="205">
        <v>15</v>
      </c>
      <c r="AS18" s="205">
        <v>13</v>
      </c>
      <c r="AU18" s="203">
        <v>8</v>
      </c>
      <c r="AV18" s="205">
        <v>2079</v>
      </c>
      <c r="AW18" s="205">
        <v>194</v>
      </c>
      <c r="AX18" s="205">
        <v>178</v>
      </c>
      <c r="AY18" s="205">
        <v>210</v>
      </c>
      <c r="AZ18" s="205">
        <v>175</v>
      </c>
      <c r="BA18" s="205">
        <v>175</v>
      </c>
      <c r="BB18" s="205">
        <v>166</v>
      </c>
      <c r="BC18" s="205">
        <v>181</v>
      </c>
      <c r="BD18" s="205">
        <v>160</v>
      </c>
      <c r="BE18" s="205">
        <v>130</v>
      </c>
      <c r="BF18" s="205">
        <v>177</v>
      </c>
      <c r="BG18" s="205">
        <v>155</v>
      </c>
      <c r="BH18" s="205">
        <v>178</v>
      </c>
    </row>
    <row r="19" spans="2:60">
      <c r="B19" s="203">
        <v>9</v>
      </c>
      <c r="C19" s="205">
        <v>48912</v>
      </c>
      <c r="D19" s="205">
        <v>4100</v>
      </c>
      <c r="E19" s="205">
        <v>3600</v>
      </c>
      <c r="F19" s="205">
        <v>3989</v>
      </c>
      <c r="G19" s="205">
        <v>4044</v>
      </c>
      <c r="H19" s="205">
        <v>4320</v>
      </c>
      <c r="I19" s="205">
        <v>3992</v>
      </c>
      <c r="J19" s="205">
        <v>4314</v>
      </c>
      <c r="K19" s="205">
        <v>4239</v>
      </c>
      <c r="L19" s="205">
        <v>4194</v>
      </c>
      <c r="M19" s="205">
        <v>4160</v>
      </c>
      <c r="N19" s="205">
        <v>3838</v>
      </c>
      <c r="O19" s="205">
        <v>4122</v>
      </c>
      <c r="Q19" s="203">
        <v>9</v>
      </c>
      <c r="R19" s="205">
        <v>41238</v>
      </c>
      <c r="S19" s="205">
        <v>4270</v>
      </c>
      <c r="T19" s="205">
        <v>3402</v>
      </c>
      <c r="U19" s="205">
        <v>3651</v>
      </c>
      <c r="V19" s="205">
        <v>3457</v>
      </c>
      <c r="W19" s="205">
        <v>3306</v>
      </c>
      <c r="X19" s="205">
        <v>3263</v>
      </c>
      <c r="Y19" s="205">
        <v>3264</v>
      </c>
      <c r="Z19" s="205">
        <v>3261</v>
      </c>
      <c r="AA19" s="205">
        <v>3130</v>
      </c>
      <c r="AB19" s="205">
        <v>3364</v>
      </c>
      <c r="AC19" s="205">
        <v>3412</v>
      </c>
      <c r="AD19" s="205">
        <v>3458</v>
      </c>
      <c r="AF19" s="203">
        <v>9</v>
      </c>
      <c r="AG19" s="205">
        <v>157</v>
      </c>
      <c r="AH19" s="205">
        <v>14</v>
      </c>
      <c r="AI19" s="205">
        <v>10</v>
      </c>
      <c r="AJ19" s="205">
        <v>22</v>
      </c>
      <c r="AK19" s="205">
        <v>13</v>
      </c>
      <c r="AL19" s="205">
        <v>15</v>
      </c>
      <c r="AM19" s="205">
        <v>9</v>
      </c>
      <c r="AN19" s="205">
        <v>12</v>
      </c>
      <c r="AO19" s="205">
        <v>13</v>
      </c>
      <c r="AP19" s="205">
        <v>15</v>
      </c>
      <c r="AQ19" s="205">
        <v>11</v>
      </c>
      <c r="AR19" s="205">
        <v>8</v>
      </c>
      <c r="AS19" s="205">
        <v>15</v>
      </c>
      <c r="AU19" s="203">
        <v>9</v>
      </c>
      <c r="AV19" s="205">
        <v>2111</v>
      </c>
      <c r="AW19" s="205">
        <v>201</v>
      </c>
      <c r="AX19" s="205">
        <v>166</v>
      </c>
      <c r="AY19" s="205">
        <v>143</v>
      </c>
      <c r="AZ19" s="205">
        <v>176</v>
      </c>
      <c r="BA19" s="205">
        <v>160</v>
      </c>
      <c r="BB19" s="205">
        <v>174</v>
      </c>
      <c r="BC19" s="205">
        <v>193</v>
      </c>
      <c r="BD19" s="205">
        <v>183</v>
      </c>
      <c r="BE19" s="205">
        <v>177</v>
      </c>
      <c r="BF19" s="205">
        <v>192</v>
      </c>
      <c r="BG19" s="205">
        <v>159</v>
      </c>
      <c r="BH19" s="205">
        <v>187</v>
      </c>
    </row>
    <row r="20" spans="2:60">
      <c r="B20" s="203">
        <v>10</v>
      </c>
      <c r="C20" s="205">
        <v>49065</v>
      </c>
      <c r="D20" s="205">
        <v>4041</v>
      </c>
      <c r="E20" s="205">
        <v>3721</v>
      </c>
      <c r="F20" s="205">
        <v>4003</v>
      </c>
      <c r="G20" s="205">
        <v>4119</v>
      </c>
      <c r="H20" s="205">
        <v>4144</v>
      </c>
      <c r="I20" s="205">
        <v>4111</v>
      </c>
      <c r="J20" s="205">
        <v>4390</v>
      </c>
      <c r="K20" s="205">
        <v>4193</v>
      </c>
      <c r="L20" s="205">
        <v>4282</v>
      </c>
      <c r="M20" s="205">
        <v>4105</v>
      </c>
      <c r="N20" s="205">
        <v>3858</v>
      </c>
      <c r="O20" s="205">
        <v>4098</v>
      </c>
      <c r="Q20" s="203">
        <v>10</v>
      </c>
      <c r="R20" s="205">
        <v>41755</v>
      </c>
      <c r="S20" s="205">
        <v>3872</v>
      </c>
      <c r="T20" s="205">
        <v>3666</v>
      </c>
      <c r="U20" s="205">
        <v>3657</v>
      </c>
      <c r="V20" s="205">
        <v>3386</v>
      </c>
      <c r="W20" s="205">
        <v>3488</v>
      </c>
      <c r="X20" s="205">
        <v>3242</v>
      </c>
      <c r="Y20" s="205">
        <v>3351</v>
      </c>
      <c r="Z20" s="205">
        <v>3320</v>
      </c>
      <c r="AA20" s="205">
        <v>3250</v>
      </c>
      <c r="AB20" s="205">
        <v>3424</v>
      </c>
      <c r="AC20" s="205">
        <v>3572</v>
      </c>
      <c r="AD20" s="205">
        <v>3527</v>
      </c>
      <c r="AF20" s="203">
        <v>10</v>
      </c>
      <c r="AG20" s="205">
        <v>150</v>
      </c>
      <c r="AH20" s="205">
        <v>16</v>
      </c>
      <c r="AI20" s="205">
        <v>9</v>
      </c>
      <c r="AJ20" s="205">
        <v>19</v>
      </c>
      <c r="AK20" s="205">
        <v>14</v>
      </c>
      <c r="AL20" s="205">
        <v>15</v>
      </c>
      <c r="AM20" s="205">
        <v>6</v>
      </c>
      <c r="AN20" s="205">
        <v>14</v>
      </c>
      <c r="AO20" s="205">
        <v>9</v>
      </c>
      <c r="AP20" s="205">
        <v>16</v>
      </c>
      <c r="AQ20" s="205">
        <v>10</v>
      </c>
      <c r="AR20" s="205">
        <v>10</v>
      </c>
      <c r="AS20" s="205">
        <v>12</v>
      </c>
      <c r="AU20" s="203">
        <v>10</v>
      </c>
      <c r="AV20" s="205">
        <v>2156</v>
      </c>
      <c r="AW20" s="205">
        <v>186</v>
      </c>
      <c r="AX20" s="205">
        <v>188</v>
      </c>
      <c r="AY20" s="205">
        <v>186</v>
      </c>
      <c r="AZ20" s="205">
        <v>190</v>
      </c>
      <c r="BA20" s="205">
        <v>168</v>
      </c>
      <c r="BB20" s="205">
        <v>152</v>
      </c>
      <c r="BC20" s="205">
        <v>200</v>
      </c>
      <c r="BD20" s="205">
        <v>185</v>
      </c>
      <c r="BE20" s="205">
        <v>178</v>
      </c>
      <c r="BF20" s="205">
        <v>192</v>
      </c>
      <c r="BG20" s="205">
        <v>164</v>
      </c>
      <c r="BH20" s="205">
        <v>167</v>
      </c>
    </row>
    <row r="21" spans="2:60">
      <c r="B21" s="203">
        <v>11</v>
      </c>
      <c r="C21" s="205">
        <v>46680</v>
      </c>
      <c r="D21" s="205">
        <v>3905</v>
      </c>
      <c r="E21" s="205">
        <v>3535</v>
      </c>
      <c r="F21" s="205">
        <v>3905</v>
      </c>
      <c r="G21" s="205">
        <v>4028</v>
      </c>
      <c r="H21" s="205">
        <v>3983</v>
      </c>
      <c r="I21" s="205">
        <v>3850</v>
      </c>
      <c r="J21" s="205">
        <v>4069</v>
      </c>
      <c r="K21" s="205">
        <v>3934</v>
      </c>
      <c r="L21" s="205">
        <v>4093</v>
      </c>
      <c r="M21" s="205">
        <v>3785</v>
      </c>
      <c r="N21" s="205">
        <v>3718</v>
      </c>
      <c r="O21" s="205">
        <v>3875</v>
      </c>
      <c r="Q21" s="203">
        <v>11</v>
      </c>
      <c r="R21" s="205">
        <v>44414</v>
      </c>
      <c r="S21" s="205">
        <v>4795</v>
      </c>
      <c r="T21" s="205">
        <v>3856</v>
      </c>
      <c r="U21" s="205">
        <v>3786</v>
      </c>
      <c r="V21" s="205">
        <v>3659</v>
      </c>
      <c r="W21" s="205">
        <v>3660</v>
      </c>
      <c r="X21" s="205">
        <v>3312</v>
      </c>
      <c r="Y21" s="205">
        <v>3461</v>
      </c>
      <c r="Z21" s="205">
        <v>3667</v>
      </c>
      <c r="AA21" s="205">
        <v>3379</v>
      </c>
      <c r="AB21" s="205">
        <v>3595</v>
      </c>
      <c r="AC21" s="205">
        <v>3526</v>
      </c>
      <c r="AD21" s="205">
        <v>3718</v>
      </c>
      <c r="AF21" s="203">
        <v>11</v>
      </c>
      <c r="AG21" s="205">
        <v>137</v>
      </c>
      <c r="AH21" s="205">
        <v>10</v>
      </c>
      <c r="AI21" s="205">
        <v>12</v>
      </c>
      <c r="AJ21" s="205">
        <v>10</v>
      </c>
      <c r="AK21" s="205">
        <v>10</v>
      </c>
      <c r="AL21" s="205">
        <v>14</v>
      </c>
      <c r="AM21" s="205">
        <v>12</v>
      </c>
      <c r="AN21" s="205">
        <v>12</v>
      </c>
      <c r="AO21" s="205">
        <v>10</v>
      </c>
      <c r="AP21" s="205">
        <v>14</v>
      </c>
      <c r="AQ21" s="205">
        <v>7</v>
      </c>
      <c r="AR21" s="205">
        <v>10</v>
      </c>
      <c r="AS21" s="205">
        <v>16</v>
      </c>
      <c r="AU21" s="203">
        <v>11</v>
      </c>
      <c r="AV21" s="205">
        <v>2053</v>
      </c>
      <c r="AW21" s="205">
        <v>181</v>
      </c>
      <c r="AX21" s="205">
        <v>180</v>
      </c>
      <c r="AY21" s="205">
        <v>171</v>
      </c>
      <c r="AZ21" s="205">
        <v>189</v>
      </c>
      <c r="BA21" s="205">
        <v>148</v>
      </c>
      <c r="BB21" s="205">
        <v>174</v>
      </c>
      <c r="BC21" s="205">
        <v>171</v>
      </c>
      <c r="BD21" s="205">
        <v>175</v>
      </c>
      <c r="BE21" s="205">
        <v>173</v>
      </c>
      <c r="BF21" s="205">
        <v>178</v>
      </c>
      <c r="BG21" s="205">
        <v>146</v>
      </c>
      <c r="BH21" s="205">
        <v>167</v>
      </c>
    </row>
    <row r="22" spans="2:60">
      <c r="B22" s="203">
        <v>12</v>
      </c>
      <c r="C22" s="205">
        <v>46780</v>
      </c>
      <c r="D22" s="205">
        <v>3965</v>
      </c>
      <c r="E22" s="205">
        <v>3586</v>
      </c>
      <c r="F22" s="205">
        <v>3859</v>
      </c>
      <c r="G22" s="205">
        <v>3691</v>
      </c>
      <c r="H22" s="205">
        <v>3780</v>
      </c>
      <c r="I22" s="205">
        <v>3867</v>
      </c>
      <c r="J22" s="205">
        <v>4059</v>
      </c>
      <c r="K22" s="205">
        <v>4020</v>
      </c>
      <c r="L22" s="205">
        <v>4023</v>
      </c>
      <c r="M22" s="205">
        <v>3985</v>
      </c>
      <c r="N22" s="205">
        <v>3962</v>
      </c>
      <c r="O22" s="205">
        <v>3983</v>
      </c>
      <c r="Q22" s="203">
        <v>12</v>
      </c>
      <c r="R22" s="205">
        <v>43407</v>
      </c>
      <c r="S22" s="205">
        <v>4331</v>
      </c>
      <c r="T22" s="205">
        <v>3821</v>
      </c>
      <c r="U22" s="205">
        <v>3723</v>
      </c>
      <c r="V22" s="205">
        <v>3551</v>
      </c>
      <c r="W22" s="205">
        <v>3614</v>
      </c>
      <c r="X22" s="205">
        <v>3248</v>
      </c>
      <c r="Y22" s="205">
        <v>3394</v>
      </c>
      <c r="Z22" s="205">
        <v>3462</v>
      </c>
      <c r="AA22" s="205">
        <v>3414</v>
      </c>
      <c r="AB22" s="205">
        <v>3638</v>
      </c>
      <c r="AC22" s="205">
        <v>3593</v>
      </c>
      <c r="AD22" s="205">
        <v>3618</v>
      </c>
      <c r="AF22" s="203">
        <v>12</v>
      </c>
      <c r="AG22" s="205">
        <v>115</v>
      </c>
      <c r="AH22" s="205">
        <v>9</v>
      </c>
      <c r="AI22" s="205">
        <v>12</v>
      </c>
      <c r="AJ22" s="205">
        <v>8</v>
      </c>
      <c r="AK22" s="205">
        <v>10</v>
      </c>
      <c r="AL22" s="205">
        <v>14</v>
      </c>
      <c r="AM22" s="205">
        <v>5</v>
      </c>
      <c r="AN22" s="205">
        <v>8</v>
      </c>
      <c r="AO22" s="205">
        <v>15</v>
      </c>
      <c r="AP22" s="205">
        <v>8</v>
      </c>
      <c r="AQ22" s="205">
        <v>12</v>
      </c>
      <c r="AR22" s="205">
        <v>4</v>
      </c>
      <c r="AS22" s="205">
        <v>10</v>
      </c>
      <c r="AU22" s="203">
        <v>12</v>
      </c>
      <c r="AV22" s="205">
        <v>2069</v>
      </c>
      <c r="AW22" s="205">
        <v>171</v>
      </c>
      <c r="AX22" s="205">
        <v>181</v>
      </c>
      <c r="AY22" s="205">
        <v>181</v>
      </c>
      <c r="AZ22" s="205">
        <v>206</v>
      </c>
      <c r="BA22" s="205">
        <v>128</v>
      </c>
      <c r="BB22" s="205">
        <v>165</v>
      </c>
      <c r="BC22" s="205">
        <v>162</v>
      </c>
      <c r="BD22" s="205">
        <v>200</v>
      </c>
      <c r="BE22" s="205">
        <v>184</v>
      </c>
      <c r="BF22" s="205">
        <v>182</v>
      </c>
      <c r="BG22" s="205">
        <v>160</v>
      </c>
      <c r="BH22" s="205">
        <v>149</v>
      </c>
    </row>
    <row r="23" spans="2:60">
      <c r="B23" s="203">
        <v>13</v>
      </c>
      <c r="C23" s="205">
        <v>46236</v>
      </c>
      <c r="D23" s="205">
        <v>3859</v>
      </c>
      <c r="E23" s="205">
        <v>3346</v>
      </c>
      <c r="F23" s="205">
        <v>3766</v>
      </c>
      <c r="G23" s="205">
        <v>3716</v>
      </c>
      <c r="H23" s="205">
        <v>3958</v>
      </c>
      <c r="I23" s="205">
        <v>3671</v>
      </c>
      <c r="J23" s="205">
        <v>3860</v>
      </c>
      <c r="K23" s="205">
        <v>4150</v>
      </c>
      <c r="L23" s="205">
        <v>4094</v>
      </c>
      <c r="M23" s="205">
        <v>4177</v>
      </c>
      <c r="N23" s="205">
        <v>3744</v>
      </c>
      <c r="O23" s="205">
        <v>3895</v>
      </c>
      <c r="Q23" s="203">
        <v>13</v>
      </c>
      <c r="R23" s="205">
        <v>43642</v>
      </c>
      <c r="S23" s="205">
        <v>3816</v>
      </c>
      <c r="T23" s="205">
        <v>3477</v>
      </c>
      <c r="U23" s="205">
        <v>3916</v>
      </c>
      <c r="V23" s="205">
        <v>3695</v>
      </c>
      <c r="W23" s="205">
        <v>3716</v>
      </c>
      <c r="X23" s="205">
        <v>3266</v>
      </c>
      <c r="Y23" s="205">
        <v>3508</v>
      </c>
      <c r="Z23" s="205">
        <v>3440</v>
      </c>
      <c r="AA23" s="205">
        <v>3503</v>
      </c>
      <c r="AB23" s="205">
        <v>3746</v>
      </c>
      <c r="AC23" s="205">
        <v>3709</v>
      </c>
      <c r="AD23" s="205">
        <v>3850</v>
      </c>
      <c r="AF23" s="203">
        <v>13</v>
      </c>
      <c r="AG23" s="205">
        <v>152</v>
      </c>
      <c r="AH23" s="205">
        <v>17</v>
      </c>
      <c r="AI23" s="205">
        <v>17</v>
      </c>
      <c r="AJ23" s="205">
        <v>10</v>
      </c>
      <c r="AK23" s="205">
        <v>10</v>
      </c>
      <c r="AL23" s="205">
        <v>14</v>
      </c>
      <c r="AM23" s="205">
        <v>12</v>
      </c>
      <c r="AN23" s="205">
        <v>12</v>
      </c>
      <c r="AO23" s="205">
        <v>12</v>
      </c>
      <c r="AP23" s="205">
        <v>11</v>
      </c>
      <c r="AQ23" s="205">
        <v>17</v>
      </c>
      <c r="AR23" s="205">
        <v>8</v>
      </c>
      <c r="AS23" s="205">
        <v>12</v>
      </c>
      <c r="AU23" s="203">
        <v>13</v>
      </c>
      <c r="AV23" s="205">
        <v>2047</v>
      </c>
      <c r="AW23" s="205">
        <v>168</v>
      </c>
      <c r="AX23" s="205">
        <v>152</v>
      </c>
      <c r="AY23" s="205">
        <v>230</v>
      </c>
      <c r="AZ23" s="205">
        <v>184</v>
      </c>
      <c r="BA23" s="205">
        <v>172</v>
      </c>
      <c r="BB23" s="205">
        <v>161</v>
      </c>
      <c r="BC23" s="205">
        <v>186</v>
      </c>
      <c r="BD23" s="205">
        <v>174</v>
      </c>
      <c r="BE23" s="205">
        <v>146</v>
      </c>
      <c r="BF23" s="205">
        <v>176</v>
      </c>
      <c r="BG23" s="205">
        <v>147</v>
      </c>
      <c r="BH23" s="205">
        <v>151</v>
      </c>
    </row>
    <row r="24" spans="2:60">
      <c r="B24" s="203">
        <v>14</v>
      </c>
      <c r="C24" s="205">
        <v>46101</v>
      </c>
      <c r="D24" s="205">
        <v>3863</v>
      </c>
      <c r="E24" s="205">
        <v>3537</v>
      </c>
      <c r="F24" s="205">
        <v>3694</v>
      </c>
      <c r="G24" s="205">
        <v>3796</v>
      </c>
      <c r="H24" s="205">
        <v>4074</v>
      </c>
      <c r="I24" s="205">
        <v>3784</v>
      </c>
      <c r="J24" s="205">
        <v>4063</v>
      </c>
      <c r="K24" s="205">
        <v>3961</v>
      </c>
      <c r="L24" s="205">
        <v>4099</v>
      </c>
      <c r="M24" s="205">
        <v>3878</v>
      </c>
      <c r="N24" s="205">
        <v>3616</v>
      </c>
      <c r="O24" s="205">
        <v>3736</v>
      </c>
      <c r="Q24" s="203">
        <v>14</v>
      </c>
      <c r="R24" s="205">
        <v>44328</v>
      </c>
      <c r="S24" s="205">
        <v>3887</v>
      </c>
      <c r="T24" s="205">
        <v>3459</v>
      </c>
      <c r="U24" s="205">
        <v>3964</v>
      </c>
      <c r="V24" s="205">
        <v>3548</v>
      </c>
      <c r="W24" s="205">
        <v>3630</v>
      </c>
      <c r="X24" s="205">
        <v>3527</v>
      </c>
      <c r="Y24" s="205">
        <v>3666</v>
      </c>
      <c r="Z24" s="205">
        <v>3552</v>
      </c>
      <c r="AA24" s="205">
        <v>3431</v>
      </c>
      <c r="AB24" s="205">
        <v>3805</v>
      </c>
      <c r="AC24" s="205">
        <v>3844</v>
      </c>
      <c r="AD24" s="205">
        <v>4015</v>
      </c>
      <c r="AF24" s="203">
        <v>14</v>
      </c>
      <c r="AG24" s="205">
        <v>114</v>
      </c>
      <c r="AH24" s="205">
        <v>9</v>
      </c>
      <c r="AI24" s="205">
        <v>12</v>
      </c>
      <c r="AJ24" s="205">
        <v>8</v>
      </c>
      <c r="AK24" s="205">
        <v>6</v>
      </c>
      <c r="AL24" s="205">
        <v>9</v>
      </c>
      <c r="AM24" s="205">
        <v>15</v>
      </c>
      <c r="AN24" s="205">
        <v>11</v>
      </c>
      <c r="AO24" s="205">
        <v>4</v>
      </c>
      <c r="AP24" s="205">
        <v>5</v>
      </c>
      <c r="AQ24" s="205">
        <v>13</v>
      </c>
      <c r="AR24" s="205">
        <v>9</v>
      </c>
      <c r="AS24" s="205">
        <f>AS54+AS89</f>
        <v>9</v>
      </c>
      <c r="AU24" s="203">
        <v>14</v>
      </c>
      <c r="AV24" s="205">
        <v>1913</v>
      </c>
      <c r="AW24" s="205">
        <v>188</v>
      </c>
      <c r="AX24" s="205">
        <v>154</v>
      </c>
      <c r="AY24" s="205">
        <v>174</v>
      </c>
      <c r="AZ24" s="205">
        <v>166</v>
      </c>
      <c r="BA24" s="205">
        <v>151</v>
      </c>
      <c r="BB24" s="205">
        <v>143</v>
      </c>
      <c r="BC24" s="205">
        <v>176</v>
      </c>
      <c r="BD24" s="205">
        <v>148</v>
      </c>
      <c r="BE24" s="205">
        <v>143</v>
      </c>
      <c r="BF24" s="205">
        <v>176</v>
      </c>
      <c r="BG24" s="205">
        <v>139</v>
      </c>
      <c r="BH24" s="205">
        <v>155</v>
      </c>
    </row>
    <row r="25" spans="2:60">
      <c r="B25" s="203">
        <v>15</v>
      </c>
      <c r="C25" s="205">
        <v>44939</v>
      </c>
      <c r="D25" s="205">
        <v>3827</v>
      </c>
      <c r="E25" s="205">
        <v>3311</v>
      </c>
      <c r="F25" s="205">
        <v>3613</v>
      </c>
      <c r="G25" s="205">
        <v>3694</v>
      </c>
      <c r="H25" s="205">
        <v>3911</v>
      </c>
      <c r="I25" s="205">
        <v>3562</v>
      </c>
      <c r="J25" s="205">
        <v>3958</v>
      </c>
      <c r="K25" s="205">
        <v>3825</v>
      </c>
      <c r="L25" s="205">
        <v>3946</v>
      </c>
      <c r="M25" s="205">
        <v>4023</v>
      </c>
      <c r="N25" s="205">
        <v>3469</v>
      </c>
      <c r="O25" s="205">
        <v>3800</v>
      </c>
      <c r="Q25" s="203">
        <v>15</v>
      </c>
      <c r="R25" s="205">
        <v>46247</v>
      </c>
      <c r="S25" s="205">
        <v>4641</v>
      </c>
      <c r="T25" s="205">
        <v>3801</v>
      </c>
      <c r="U25" s="205">
        <v>3970</v>
      </c>
      <c r="V25" s="205">
        <v>3682</v>
      </c>
      <c r="W25" s="205">
        <v>3845</v>
      </c>
      <c r="X25" s="205">
        <v>3535</v>
      </c>
      <c r="Y25" s="205">
        <v>3625</v>
      </c>
      <c r="Z25" s="205">
        <v>3706</v>
      </c>
      <c r="AA25" s="205">
        <v>3626</v>
      </c>
      <c r="AB25" s="205">
        <v>3839</v>
      </c>
      <c r="AC25" s="205">
        <v>3913</v>
      </c>
      <c r="AD25" s="205">
        <v>4064</v>
      </c>
      <c r="AF25" s="203">
        <v>15</v>
      </c>
      <c r="AG25" s="205">
        <v>133</v>
      </c>
      <c r="AH25" s="205">
        <v>15</v>
      </c>
      <c r="AI25" s="205">
        <v>3</v>
      </c>
      <c r="AJ25" s="205">
        <v>17</v>
      </c>
      <c r="AK25" s="205">
        <v>10</v>
      </c>
      <c r="AL25" s="205">
        <v>10</v>
      </c>
      <c r="AM25" s="205">
        <v>13</v>
      </c>
      <c r="AN25" s="205">
        <v>13</v>
      </c>
      <c r="AO25" s="205">
        <v>10</v>
      </c>
      <c r="AP25" s="205">
        <v>10</v>
      </c>
      <c r="AQ25" s="205">
        <v>9</v>
      </c>
      <c r="AR25" s="205">
        <v>9</v>
      </c>
      <c r="AS25" s="205">
        <v>14</v>
      </c>
      <c r="AU25" s="203">
        <v>15</v>
      </c>
      <c r="AV25" s="205">
        <v>1829</v>
      </c>
      <c r="AW25" s="205">
        <v>161</v>
      </c>
      <c r="AX25" s="205">
        <v>161</v>
      </c>
      <c r="AY25" s="205">
        <v>164</v>
      </c>
      <c r="AZ25" s="205">
        <v>155</v>
      </c>
      <c r="BA25" s="205">
        <v>158</v>
      </c>
      <c r="BB25" s="205">
        <v>146</v>
      </c>
      <c r="BC25" s="205">
        <v>141</v>
      </c>
      <c r="BD25" s="205">
        <v>151</v>
      </c>
      <c r="BE25" s="205">
        <v>151</v>
      </c>
      <c r="BF25" s="205">
        <v>153</v>
      </c>
      <c r="BG25" s="205">
        <v>135</v>
      </c>
      <c r="BH25" s="205">
        <v>153</v>
      </c>
    </row>
    <row r="26" spans="2:60">
      <c r="B26" s="203">
        <v>16</v>
      </c>
      <c r="C26" s="205">
        <v>44020</v>
      </c>
      <c r="D26" s="205">
        <v>3699</v>
      </c>
      <c r="E26" s="205">
        <v>3432</v>
      </c>
      <c r="F26" s="205">
        <v>3664</v>
      </c>
      <c r="G26" s="205">
        <v>3736</v>
      </c>
      <c r="H26" s="205">
        <v>3737</v>
      </c>
      <c r="I26" s="205">
        <v>3639</v>
      </c>
      <c r="J26" s="205">
        <v>3837</v>
      </c>
      <c r="K26" s="205">
        <v>3676</v>
      </c>
      <c r="L26" s="205">
        <v>3799</v>
      </c>
      <c r="M26" s="205">
        <v>3682</v>
      </c>
      <c r="N26" s="205">
        <v>3584</v>
      </c>
      <c r="O26" s="205">
        <v>3535</v>
      </c>
      <c r="Q26" s="203">
        <v>16</v>
      </c>
      <c r="R26" s="205">
        <v>47335</v>
      </c>
      <c r="S26" s="205">
        <v>4159</v>
      </c>
      <c r="T26" s="205">
        <v>4049</v>
      </c>
      <c r="U26" s="205">
        <v>4033</v>
      </c>
      <c r="V26" s="205">
        <v>3862</v>
      </c>
      <c r="W26" s="205">
        <v>3916</v>
      </c>
      <c r="X26" s="205">
        <v>3762</v>
      </c>
      <c r="Y26" s="205">
        <v>3848</v>
      </c>
      <c r="Z26" s="205">
        <v>3898</v>
      </c>
      <c r="AA26" s="205">
        <v>3694</v>
      </c>
      <c r="AB26" s="205">
        <v>4021</v>
      </c>
      <c r="AC26" s="205">
        <v>3936</v>
      </c>
      <c r="AD26" s="205">
        <v>4157</v>
      </c>
      <c r="AF26" s="203">
        <v>16</v>
      </c>
      <c r="AG26" s="205">
        <v>142</v>
      </c>
      <c r="AH26" s="205">
        <v>9</v>
      </c>
      <c r="AI26" s="205">
        <v>20</v>
      </c>
      <c r="AJ26" s="205">
        <v>10</v>
      </c>
      <c r="AK26" s="205">
        <v>12</v>
      </c>
      <c r="AL26" s="205">
        <v>14</v>
      </c>
      <c r="AM26" s="205">
        <v>13</v>
      </c>
      <c r="AN26" s="205">
        <v>10</v>
      </c>
      <c r="AO26" s="205">
        <v>9</v>
      </c>
      <c r="AP26" s="205">
        <v>12</v>
      </c>
      <c r="AQ26" s="205">
        <v>9</v>
      </c>
      <c r="AR26" s="205">
        <v>12</v>
      </c>
      <c r="AS26" s="205">
        <v>12</v>
      </c>
      <c r="AU26" s="203">
        <v>16</v>
      </c>
      <c r="AV26" s="205">
        <v>1780</v>
      </c>
      <c r="AW26" s="205">
        <v>166</v>
      </c>
      <c r="AX26" s="205">
        <v>135</v>
      </c>
      <c r="AY26" s="205">
        <v>187</v>
      </c>
      <c r="AZ26" s="205">
        <v>148</v>
      </c>
      <c r="BA26" s="205">
        <v>149</v>
      </c>
      <c r="BB26" s="205">
        <v>140</v>
      </c>
      <c r="BC26" s="205">
        <v>135</v>
      </c>
      <c r="BD26" s="205">
        <v>145</v>
      </c>
      <c r="BE26" s="205">
        <v>151</v>
      </c>
      <c r="BF26" s="205">
        <v>164</v>
      </c>
      <c r="BG26" s="205">
        <v>130</v>
      </c>
      <c r="BH26" s="205">
        <v>130</v>
      </c>
    </row>
    <row r="27" spans="2:60">
      <c r="B27" s="207">
        <v>17</v>
      </c>
      <c r="C27" s="208">
        <v>41420</v>
      </c>
      <c r="D27" s="209">
        <v>3479</v>
      </c>
      <c r="E27" s="209">
        <v>3064</v>
      </c>
      <c r="F27" s="209">
        <v>3488</v>
      </c>
      <c r="G27" s="209">
        <v>3492</v>
      </c>
      <c r="H27" s="209">
        <v>3393</v>
      </c>
      <c r="I27" s="209">
        <v>3442</v>
      </c>
      <c r="J27" s="209">
        <v>3585</v>
      </c>
      <c r="K27" s="209">
        <v>3592</v>
      </c>
      <c r="L27" s="209">
        <v>3650</v>
      </c>
      <c r="M27" s="209">
        <v>3575</v>
      </c>
      <c r="N27" s="209">
        <v>3219</v>
      </c>
      <c r="O27" s="209">
        <v>3441</v>
      </c>
      <c r="P27" s="210"/>
      <c r="Q27" s="211">
        <v>17</v>
      </c>
      <c r="R27" s="208">
        <v>49982</v>
      </c>
      <c r="S27" s="209">
        <v>5904</v>
      </c>
      <c r="T27" s="209">
        <v>4650</v>
      </c>
      <c r="U27" s="209">
        <v>6086</v>
      </c>
      <c r="V27" s="209">
        <v>3728</v>
      </c>
      <c r="W27" s="209">
        <v>3709</v>
      </c>
      <c r="X27" s="209">
        <v>3598</v>
      </c>
      <c r="Y27" s="209">
        <v>3661</v>
      </c>
      <c r="Z27" s="209">
        <v>3888</v>
      </c>
      <c r="AA27" s="209">
        <v>3998</v>
      </c>
      <c r="AB27" s="209">
        <v>4021</v>
      </c>
      <c r="AC27" s="209">
        <v>3772</v>
      </c>
      <c r="AD27" s="209">
        <v>2967</v>
      </c>
      <c r="AE27" s="210"/>
      <c r="AF27" s="211">
        <v>17</v>
      </c>
      <c r="AG27" s="208">
        <v>115</v>
      </c>
      <c r="AH27" s="209">
        <v>12</v>
      </c>
      <c r="AI27" s="209">
        <v>8</v>
      </c>
      <c r="AJ27" s="209">
        <v>13</v>
      </c>
      <c r="AK27" s="209">
        <v>13</v>
      </c>
      <c r="AL27" s="209">
        <v>7</v>
      </c>
      <c r="AM27" s="209">
        <v>7</v>
      </c>
      <c r="AN27" s="209">
        <v>8</v>
      </c>
      <c r="AO27" s="209">
        <v>10</v>
      </c>
      <c r="AP27" s="209">
        <v>9</v>
      </c>
      <c r="AQ27" s="209">
        <v>12</v>
      </c>
      <c r="AR27" s="209">
        <v>7</v>
      </c>
      <c r="AS27" s="209">
        <v>9</v>
      </c>
      <c r="AT27" s="210"/>
      <c r="AU27" s="211">
        <v>17</v>
      </c>
      <c r="AV27" s="208">
        <v>1664</v>
      </c>
      <c r="AW27" s="209">
        <v>141</v>
      </c>
      <c r="AX27" s="209">
        <v>136</v>
      </c>
      <c r="AY27" s="209">
        <v>155</v>
      </c>
      <c r="AZ27" s="209">
        <v>153</v>
      </c>
      <c r="BA27" s="209">
        <v>148</v>
      </c>
      <c r="BB27" s="209">
        <v>124</v>
      </c>
      <c r="BC27" s="209">
        <v>155</v>
      </c>
      <c r="BD27" s="209">
        <v>158</v>
      </c>
      <c r="BE27" s="209">
        <v>112</v>
      </c>
      <c r="BF27" s="209">
        <v>118</v>
      </c>
      <c r="BG27" s="209">
        <v>129</v>
      </c>
      <c r="BH27" s="209">
        <v>135</v>
      </c>
    </row>
    <row r="28" spans="2:60">
      <c r="B28" s="207">
        <v>18</v>
      </c>
      <c r="C28" s="208">
        <v>42204</v>
      </c>
      <c r="D28" s="209">
        <v>3498</v>
      </c>
      <c r="E28" s="209">
        <v>3076</v>
      </c>
      <c r="F28" s="209">
        <v>3600</v>
      </c>
      <c r="G28" s="209">
        <v>3440</v>
      </c>
      <c r="H28" s="209">
        <v>3574</v>
      </c>
      <c r="I28" s="209">
        <v>3458</v>
      </c>
      <c r="J28" s="209">
        <v>3610</v>
      </c>
      <c r="K28" s="209">
        <v>3631</v>
      </c>
      <c r="L28" s="209">
        <v>3576</v>
      </c>
      <c r="M28" s="209">
        <v>3759</v>
      </c>
      <c r="N28" s="209">
        <v>3453</v>
      </c>
      <c r="O28" s="209">
        <v>3529</v>
      </c>
      <c r="P28" s="210"/>
      <c r="Q28" s="211">
        <v>18</v>
      </c>
      <c r="R28" s="208">
        <v>50229</v>
      </c>
      <c r="S28" s="209">
        <v>4628</v>
      </c>
      <c r="T28" s="209">
        <v>4048</v>
      </c>
      <c r="U28" s="209">
        <v>4276</v>
      </c>
      <c r="V28" s="209">
        <v>4115</v>
      </c>
      <c r="W28" s="209">
        <v>4064</v>
      </c>
      <c r="X28" s="209">
        <v>3965</v>
      </c>
      <c r="Y28" s="209">
        <v>4042</v>
      </c>
      <c r="Z28" s="209">
        <v>4038</v>
      </c>
      <c r="AA28" s="209">
        <v>3895</v>
      </c>
      <c r="AB28" s="209">
        <v>4355</v>
      </c>
      <c r="AC28" s="209">
        <v>4263</v>
      </c>
      <c r="AD28" s="209">
        <v>4540</v>
      </c>
      <c r="AE28" s="210"/>
      <c r="AF28" s="211">
        <v>18</v>
      </c>
      <c r="AG28" s="208">
        <v>116</v>
      </c>
      <c r="AH28" s="209">
        <v>11</v>
      </c>
      <c r="AI28" s="209">
        <v>11</v>
      </c>
      <c r="AJ28" s="209">
        <v>10</v>
      </c>
      <c r="AK28" s="209">
        <v>4</v>
      </c>
      <c r="AL28" s="209">
        <v>14</v>
      </c>
      <c r="AM28" s="209">
        <v>14</v>
      </c>
      <c r="AN28" s="209">
        <v>7</v>
      </c>
      <c r="AO28" s="209">
        <v>9</v>
      </c>
      <c r="AP28" s="209">
        <v>12</v>
      </c>
      <c r="AQ28" s="209">
        <v>6</v>
      </c>
      <c r="AR28" s="209">
        <v>9</v>
      </c>
      <c r="AS28" s="209">
        <v>9</v>
      </c>
      <c r="AT28" s="210"/>
      <c r="AU28" s="211">
        <v>18</v>
      </c>
      <c r="AV28" s="208">
        <v>1552</v>
      </c>
      <c r="AW28" s="209">
        <v>118</v>
      </c>
      <c r="AX28" s="209">
        <v>128</v>
      </c>
      <c r="AY28" s="209">
        <v>146</v>
      </c>
      <c r="AZ28" s="209">
        <v>135</v>
      </c>
      <c r="BA28" s="209">
        <v>133</v>
      </c>
      <c r="BB28" s="209">
        <v>123</v>
      </c>
      <c r="BC28" s="209">
        <v>100</v>
      </c>
      <c r="BD28" s="209">
        <v>129</v>
      </c>
      <c r="BE28" s="209">
        <v>130</v>
      </c>
      <c r="BF28" s="209">
        <v>158</v>
      </c>
      <c r="BG28" s="209">
        <v>126</v>
      </c>
      <c r="BH28" s="209">
        <v>126</v>
      </c>
    </row>
    <row r="29" spans="2:60" s="205" customFormat="1">
      <c r="B29" s="205">
        <v>19</v>
      </c>
      <c r="C29" s="205">
        <v>41550</v>
      </c>
      <c r="D29" s="205">
        <v>3577</v>
      </c>
      <c r="E29" s="205">
        <v>3148</v>
      </c>
      <c r="F29" s="205">
        <v>3426</v>
      </c>
      <c r="G29" s="205">
        <v>3445</v>
      </c>
      <c r="H29" s="205">
        <v>3551</v>
      </c>
      <c r="I29" s="205">
        <v>3344</v>
      </c>
      <c r="J29" s="205">
        <v>3627</v>
      </c>
      <c r="K29" s="205">
        <v>3582</v>
      </c>
      <c r="L29" s="205">
        <v>3484</v>
      </c>
      <c r="M29" s="205">
        <v>3660</v>
      </c>
      <c r="N29" s="205">
        <v>3345</v>
      </c>
      <c r="O29" s="205">
        <v>3361</v>
      </c>
      <c r="Q29" s="205">
        <v>19</v>
      </c>
      <c r="R29" s="205">
        <v>51456</v>
      </c>
      <c r="S29" s="205">
        <v>4712</v>
      </c>
      <c r="T29" s="205">
        <v>4192</v>
      </c>
      <c r="U29" s="205">
        <v>4458</v>
      </c>
      <c r="V29" s="205">
        <v>4164</v>
      </c>
      <c r="W29" s="205">
        <v>4366</v>
      </c>
      <c r="X29" s="205">
        <v>3960</v>
      </c>
      <c r="Y29" s="205">
        <v>4067</v>
      </c>
      <c r="Z29" s="205">
        <v>4286</v>
      </c>
      <c r="AA29" s="205">
        <v>3966</v>
      </c>
      <c r="AB29" s="205">
        <v>4396</v>
      </c>
      <c r="AC29" s="205">
        <v>4294</v>
      </c>
      <c r="AD29" s="205">
        <v>4595</v>
      </c>
      <c r="AF29" s="205">
        <v>19</v>
      </c>
      <c r="AG29" s="205">
        <v>111</v>
      </c>
      <c r="AH29" s="205">
        <v>6</v>
      </c>
      <c r="AI29" s="205">
        <v>8</v>
      </c>
      <c r="AJ29" s="205">
        <v>11</v>
      </c>
      <c r="AK29" s="205">
        <v>12</v>
      </c>
      <c r="AL29" s="205">
        <v>9</v>
      </c>
      <c r="AM29" s="205">
        <v>10</v>
      </c>
      <c r="AN29" s="205">
        <v>8</v>
      </c>
      <c r="AO29" s="205">
        <v>8</v>
      </c>
      <c r="AP29" s="205">
        <v>8</v>
      </c>
      <c r="AQ29" s="205">
        <v>8</v>
      </c>
      <c r="AR29" s="205">
        <v>13</v>
      </c>
      <c r="AS29" s="205">
        <v>10</v>
      </c>
      <c r="AU29" s="205">
        <v>19</v>
      </c>
      <c r="AV29" s="205">
        <v>1481</v>
      </c>
      <c r="AW29" s="205">
        <v>126</v>
      </c>
      <c r="AX29" s="205">
        <v>121</v>
      </c>
      <c r="AY29" s="205">
        <v>137</v>
      </c>
      <c r="AZ29" s="205">
        <v>127</v>
      </c>
      <c r="BA29" s="205">
        <v>141</v>
      </c>
      <c r="BB29" s="205">
        <v>127</v>
      </c>
      <c r="BC29" s="205">
        <v>121</v>
      </c>
      <c r="BD29" s="205">
        <v>128</v>
      </c>
      <c r="BE29" s="205">
        <v>111</v>
      </c>
      <c r="BF29" s="205">
        <v>127</v>
      </c>
      <c r="BG29" s="205">
        <v>101</v>
      </c>
      <c r="BH29" s="205">
        <v>114</v>
      </c>
    </row>
    <row r="30" spans="2:60" s="205" customFormat="1">
      <c r="B30" s="205">
        <v>20</v>
      </c>
      <c r="C30" s="205">
        <v>41074</v>
      </c>
      <c r="D30" s="205">
        <v>3557</v>
      </c>
      <c r="E30" s="205">
        <v>3047</v>
      </c>
      <c r="F30" s="205">
        <v>3291</v>
      </c>
      <c r="G30" s="205">
        <v>3407</v>
      </c>
      <c r="H30" s="205">
        <v>3419</v>
      </c>
      <c r="I30" s="205">
        <v>3362</v>
      </c>
      <c r="J30" s="205">
        <v>3526</v>
      </c>
      <c r="K30" s="205">
        <v>3534</v>
      </c>
      <c r="L30" s="205">
        <v>3650</v>
      </c>
      <c r="M30" s="205">
        <v>3557</v>
      </c>
      <c r="N30" s="205">
        <v>3263</v>
      </c>
      <c r="O30" s="205">
        <v>3461</v>
      </c>
      <c r="Q30" s="205">
        <v>20</v>
      </c>
      <c r="R30" s="205">
        <v>52955</v>
      </c>
      <c r="S30" s="205">
        <v>4926</v>
      </c>
      <c r="T30" s="205">
        <v>4233</v>
      </c>
      <c r="U30" s="205">
        <v>4606</v>
      </c>
      <c r="V30" s="205">
        <v>4401</v>
      </c>
      <c r="W30" s="205">
        <v>4410</v>
      </c>
      <c r="X30" s="205">
        <v>4175</v>
      </c>
      <c r="Y30" s="205">
        <v>4240</v>
      </c>
      <c r="Z30" s="205">
        <v>4181</v>
      </c>
      <c r="AA30" s="205">
        <v>4176</v>
      </c>
      <c r="AB30" s="205">
        <v>4496</v>
      </c>
      <c r="AC30" s="205">
        <v>4426</v>
      </c>
      <c r="AD30" s="205">
        <v>4685</v>
      </c>
      <c r="AF30" s="205">
        <v>20</v>
      </c>
      <c r="AG30" s="205">
        <v>99</v>
      </c>
      <c r="AH30" s="205">
        <v>5</v>
      </c>
      <c r="AI30" s="205">
        <v>5</v>
      </c>
      <c r="AJ30" s="205">
        <v>15</v>
      </c>
      <c r="AK30" s="205">
        <v>9</v>
      </c>
      <c r="AL30" s="205">
        <v>10</v>
      </c>
      <c r="AM30" s="205">
        <v>11</v>
      </c>
      <c r="AN30" s="205">
        <v>4</v>
      </c>
      <c r="AO30" s="205">
        <v>4</v>
      </c>
      <c r="AP30" s="205">
        <v>9</v>
      </c>
      <c r="AQ30" s="205">
        <v>6</v>
      </c>
      <c r="AR30" s="205">
        <v>8</v>
      </c>
      <c r="AS30" s="205">
        <v>13</v>
      </c>
      <c r="AU30" s="205">
        <v>20</v>
      </c>
      <c r="AV30" s="205">
        <v>1412</v>
      </c>
      <c r="AW30" s="205">
        <v>113</v>
      </c>
      <c r="AX30" s="205">
        <v>127</v>
      </c>
      <c r="AY30" s="205">
        <v>120</v>
      </c>
      <c r="AZ30" s="205">
        <v>136</v>
      </c>
      <c r="BA30" s="205">
        <v>117</v>
      </c>
      <c r="BB30" s="205">
        <v>110</v>
      </c>
      <c r="BC30" s="205">
        <v>123</v>
      </c>
      <c r="BD30" s="205">
        <v>121</v>
      </c>
      <c r="BE30" s="205">
        <v>108</v>
      </c>
      <c r="BF30" s="205">
        <v>137</v>
      </c>
      <c r="BG30" s="205">
        <v>103</v>
      </c>
      <c r="BH30" s="205">
        <v>97</v>
      </c>
    </row>
    <row r="31" spans="2:60" s="205" customFormat="1">
      <c r="B31" s="205">
        <v>21</v>
      </c>
      <c r="C31" s="205">
        <v>40165</v>
      </c>
      <c r="D31" s="205">
        <v>3379</v>
      </c>
      <c r="E31" s="205">
        <v>2982</v>
      </c>
      <c r="F31" s="205">
        <v>3333</v>
      </c>
      <c r="G31" s="205">
        <v>3358</v>
      </c>
      <c r="H31" s="205">
        <v>3244</v>
      </c>
      <c r="I31" s="205">
        <v>3231</v>
      </c>
      <c r="J31" s="205">
        <v>3475</v>
      </c>
      <c r="K31" s="205">
        <v>3382</v>
      </c>
      <c r="L31" s="205">
        <v>3438</v>
      </c>
      <c r="M31" s="205">
        <v>3604</v>
      </c>
      <c r="N31" s="205">
        <v>3256</v>
      </c>
      <c r="O31" s="205">
        <v>3483</v>
      </c>
      <c r="Q31" s="205">
        <v>21</v>
      </c>
      <c r="R31" s="205">
        <v>53221</v>
      </c>
      <c r="S31" s="205">
        <v>4916</v>
      </c>
      <c r="T31" s="205">
        <v>4185</v>
      </c>
      <c r="U31" s="205">
        <v>4469</v>
      </c>
      <c r="V31" s="205">
        <v>4297</v>
      </c>
      <c r="W31" s="205">
        <v>4506</v>
      </c>
      <c r="X31" s="205">
        <v>4156</v>
      </c>
      <c r="Y31" s="205">
        <v>4357</v>
      </c>
      <c r="Z31" s="205">
        <v>4221</v>
      </c>
      <c r="AA31" s="205">
        <v>4290</v>
      </c>
      <c r="AB31" s="205">
        <v>4582</v>
      </c>
      <c r="AC31" s="205">
        <v>4544</v>
      </c>
      <c r="AD31" s="205">
        <v>4698</v>
      </c>
      <c r="AF31" s="205">
        <v>21</v>
      </c>
      <c r="AG31" s="205">
        <v>77</v>
      </c>
      <c r="AH31" s="205">
        <v>8</v>
      </c>
      <c r="AI31" s="205">
        <v>4</v>
      </c>
      <c r="AJ31" s="205">
        <v>6</v>
      </c>
      <c r="AK31" s="205">
        <v>4</v>
      </c>
      <c r="AL31" s="205">
        <v>7</v>
      </c>
      <c r="AM31" s="205">
        <v>4</v>
      </c>
      <c r="AN31" s="205">
        <v>6</v>
      </c>
      <c r="AO31" s="205">
        <v>9</v>
      </c>
      <c r="AP31" s="205">
        <v>6</v>
      </c>
      <c r="AQ31" s="205">
        <v>6</v>
      </c>
      <c r="AR31" s="205">
        <v>7</v>
      </c>
      <c r="AS31" s="205">
        <v>10</v>
      </c>
      <c r="AU31" s="205">
        <v>21</v>
      </c>
      <c r="AV31" s="205">
        <v>1361</v>
      </c>
      <c r="AW31" s="205">
        <v>132</v>
      </c>
      <c r="AX31" s="205">
        <v>121</v>
      </c>
      <c r="AY31" s="205">
        <v>110</v>
      </c>
      <c r="AZ31" s="205">
        <v>118</v>
      </c>
      <c r="BA31" s="205">
        <v>111</v>
      </c>
      <c r="BB31" s="205">
        <v>109</v>
      </c>
      <c r="BC31" s="205">
        <v>119</v>
      </c>
      <c r="BD31" s="205">
        <v>96</v>
      </c>
      <c r="BE31" s="205">
        <v>102</v>
      </c>
      <c r="BF31" s="205">
        <v>140</v>
      </c>
      <c r="BG31" s="205">
        <v>106</v>
      </c>
      <c r="BH31" s="205">
        <v>97</v>
      </c>
    </row>
    <row r="32" spans="2:60" s="205" customFormat="1">
      <c r="B32" s="205">
        <v>22</v>
      </c>
      <c r="C32" s="205">
        <v>40158</v>
      </c>
      <c r="D32" s="205">
        <v>3160</v>
      </c>
      <c r="E32" s="205">
        <v>2970</v>
      </c>
      <c r="F32" s="205">
        <v>3300</v>
      </c>
      <c r="G32" s="205">
        <v>3208</v>
      </c>
      <c r="H32" s="205">
        <v>3369</v>
      </c>
      <c r="I32" s="205">
        <v>3432</v>
      </c>
      <c r="J32" s="205">
        <v>3501</v>
      </c>
      <c r="K32" s="205">
        <v>3256</v>
      </c>
      <c r="L32" s="205">
        <v>3706</v>
      </c>
      <c r="M32" s="205">
        <v>3435</v>
      </c>
      <c r="N32" s="205">
        <v>3381</v>
      </c>
      <c r="O32" s="205">
        <v>3440</v>
      </c>
      <c r="Q32" s="205">
        <v>22</v>
      </c>
      <c r="R32" s="205">
        <v>55404</v>
      </c>
      <c r="S32" s="205">
        <v>4813</v>
      </c>
      <c r="T32" s="205">
        <v>4211</v>
      </c>
      <c r="U32" s="205">
        <v>4674</v>
      </c>
      <c r="V32" s="205">
        <v>4454</v>
      </c>
      <c r="W32" s="205">
        <v>4627</v>
      </c>
      <c r="X32" s="205">
        <v>4398</v>
      </c>
      <c r="Y32" s="205">
        <v>4468</v>
      </c>
      <c r="Z32" s="205">
        <v>4646</v>
      </c>
      <c r="AA32" s="205">
        <v>4542</v>
      </c>
      <c r="AB32" s="205">
        <v>4805</v>
      </c>
      <c r="AC32" s="205">
        <v>4752</v>
      </c>
      <c r="AD32" s="205">
        <v>5014</v>
      </c>
      <c r="AF32" s="205">
        <v>22</v>
      </c>
      <c r="AG32" s="205">
        <v>84</v>
      </c>
      <c r="AH32" s="205">
        <v>6</v>
      </c>
      <c r="AI32" s="205">
        <v>6</v>
      </c>
      <c r="AJ32" s="205">
        <v>9</v>
      </c>
      <c r="AK32" s="205">
        <v>11</v>
      </c>
      <c r="AL32" s="205">
        <v>12</v>
      </c>
      <c r="AM32" s="205">
        <v>7</v>
      </c>
      <c r="AN32" s="205">
        <v>3</v>
      </c>
      <c r="AO32" s="205">
        <v>6</v>
      </c>
      <c r="AP32" s="205">
        <v>3</v>
      </c>
      <c r="AQ32" s="205">
        <v>5</v>
      </c>
      <c r="AR32" s="205">
        <v>7</v>
      </c>
      <c r="AS32" s="205">
        <v>9</v>
      </c>
      <c r="AU32" s="205">
        <v>22</v>
      </c>
      <c r="AV32" s="205">
        <v>1260</v>
      </c>
      <c r="AW32" s="205">
        <v>100</v>
      </c>
      <c r="AX32" s="205">
        <v>96</v>
      </c>
      <c r="AY32" s="205">
        <v>112</v>
      </c>
      <c r="AZ32" s="205">
        <v>110</v>
      </c>
      <c r="BA32" s="205">
        <v>102</v>
      </c>
      <c r="BB32" s="205">
        <v>121</v>
      </c>
      <c r="BC32" s="205">
        <v>100</v>
      </c>
      <c r="BD32" s="205">
        <v>98</v>
      </c>
      <c r="BE32" s="205">
        <v>108</v>
      </c>
      <c r="BF32" s="205">
        <v>93</v>
      </c>
      <c r="BG32" s="205">
        <v>97</v>
      </c>
      <c r="BH32" s="205">
        <v>123</v>
      </c>
    </row>
    <row r="33" spans="1:60" s="205" customFormat="1">
      <c r="B33" s="205">
        <v>23</v>
      </c>
      <c r="C33" s="205">
        <v>39292</v>
      </c>
      <c r="D33" s="205">
        <v>3257</v>
      </c>
      <c r="E33" s="205">
        <v>2941</v>
      </c>
      <c r="F33" s="205">
        <v>3256</v>
      </c>
      <c r="G33" s="205">
        <v>3223</v>
      </c>
      <c r="H33" s="205">
        <v>3269</v>
      </c>
      <c r="I33" s="205">
        <v>3263</v>
      </c>
      <c r="J33" s="205">
        <v>3396</v>
      </c>
      <c r="K33" s="205">
        <v>3364</v>
      </c>
      <c r="L33" s="205">
        <v>3510</v>
      </c>
      <c r="M33" s="205">
        <v>3281</v>
      </c>
      <c r="N33" s="205">
        <v>3274</v>
      </c>
      <c r="O33" s="205">
        <v>3258</v>
      </c>
      <c r="Q33" s="205">
        <v>23</v>
      </c>
      <c r="R33" s="205">
        <v>56970</v>
      </c>
      <c r="S33" s="205">
        <v>5134</v>
      </c>
      <c r="T33" s="205">
        <v>4476</v>
      </c>
      <c r="U33" s="205">
        <v>4927</v>
      </c>
      <c r="V33" s="205">
        <v>4639</v>
      </c>
      <c r="W33" s="205">
        <v>4864</v>
      </c>
      <c r="X33" s="205">
        <v>4569</v>
      </c>
      <c r="Y33" s="205">
        <v>4526</v>
      </c>
      <c r="Z33" s="205">
        <v>4753</v>
      </c>
      <c r="AA33" s="205">
        <v>4373</v>
      </c>
      <c r="AB33" s="205">
        <v>4842</v>
      </c>
      <c r="AC33" s="205">
        <v>4815</v>
      </c>
      <c r="AD33" s="205">
        <v>5052</v>
      </c>
      <c r="AF33" s="205">
        <v>23</v>
      </c>
      <c r="AG33" s="205">
        <v>84</v>
      </c>
      <c r="AH33" s="205">
        <v>6</v>
      </c>
      <c r="AI33" s="205">
        <v>7</v>
      </c>
      <c r="AJ33" s="205">
        <v>7</v>
      </c>
      <c r="AK33" s="205">
        <v>11</v>
      </c>
      <c r="AL33" s="205">
        <v>10</v>
      </c>
      <c r="AM33" s="205">
        <v>7</v>
      </c>
      <c r="AN33" s="205">
        <v>6</v>
      </c>
      <c r="AO33" s="205">
        <v>6</v>
      </c>
      <c r="AP33" s="205">
        <v>5</v>
      </c>
      <c r="AQ33" s="205">
        <v>7</v>
      </c>
      <c r="AR33" s="205">
        <v>4</v>
      </c>
      <c r="AS33" s="205">
        <v>8</v>
      </c>
      <c r="AU33" s="205">
        <v>23</v>
      </c>
      <c r="AV33" s="205">
        <v>1309</v>
      </c>
      <c r="AW33" s="205">
        <v>110</v>
      </c>
      <c r="AX33" s="205">
        <v>103</v>
      </c>
      <c r="AY33" s="205">
        <v>112</v>
      </c>
      <c r="AZ33" s="205">
        <v>111</v>
      </c>
      <c r="BA33" s="205">
        <v>104</v>
      </c>
      <c r="BB33" s="205">
        <v>103</v>
      </c>
      <c r="BC33" s="205">
        <v>103</v>
      </c>
      <c r="BD33" s="205">
        <v>103</v>
      </c>
      <c r="BE33" s="205">
        <v>122</v>
      </c>
      <c r="BF33" s="205">
        <v>108</v>
      </c>
      <c r="BG33" s="205">
        <v>128</v>
      </c>
      <c r="BH33" s="205">
        <v>102</v>
      </c>
    </row>
    <row r="34" spans="1:60">
      <c r="C34" s="205"/>
      <c r="D34" s="205"/>
      <c r="E34" s="205"/>
      <c r="F34" s="205"/>
      <c r="G34" s="205"/>
      <c r="H34" s="205"/>
      <c r="I34" s="205" t="s">
        <v>47</v>
      </c>
      <c r="J34" s="205"/>
      <c r="K34" s="205"/>
      <c r="L34" s="205"/>
      <c r="M34" s="205"/>
      <c r="N34" s="205"/>
      <c r="O34" s="205"/>
      <c r="R34" s="205"/>
      <c r="S34" s="205"/>
      <c r="T34" s="205"/>
      <c r="U34" s="205"/>
      <c r="V34" s="205"/>
      <c r="W34" s="205"/>
      <c r="X34" s="205" t="s">
        <v>47</v>
      </c>
      <c r="Y34" s="205"/>
      <c r="Z34" s="205"/>
      <c r="AA34" s="205"/>
      <c r="AB34" s="205"/>
      <c r="AC34" s="205"/>
      <c r="AD34" s="205"/>
      <c r="AG34" s="205"/>
      <c r="AH34" s="205"/>
      <c r="AI34" s="205"/>
      <c r="AJ34" s="205"/>
      <c r="AK34" s="205"/>
      <c r="AL34" s="205"/>
      <c r="AM34" s="205" t="s">
        <v>47</v>
      </c>
      <c r="AN34" s="205"/>
      <c r="AO34" s="205"/>
      <c r="AP34" s="205"/>
      <c r="AQ34" s="205"/>
      <c r="AR34" s="205"/>
      <c r="AS34" s="205"/>
      <c r="AV34" s="205"/>
      <c r="AW34" s="205"/>
      <c r="AX34" s="205"/>
      <c r="AY34" s="212" t="s">
        <v>169</v>
      </c>
      <c r="AZ34" s="212"/>
      <c r="BA34" s="212" t="s">
        <v>170</v>
      </c>
      <c r="BB34" s="212"/>
      <c r="BC34" s="212" t="s">
        <v>171</v>
      </c>
      <c r="BD34" s="212"/>
      <c r="BE34" s="212" t="s">
        <v>159</v>
      </c>
      <c r="BF34" s="205"/>
      <c r="BG34" s="205"/>
      <c r="BH34" s="205"/>
    </row>
    <row r="35" spans="1:60">
      <c r="A35" s="199" t="s">
        <v>24</v>
      </c>
      <c r="B35" s="203">
        <v>25</v>
      </c>
      <c r="C35" s="205">
        <v>75525</v>
      </c>
      <c r="D35" s="205">
        <v>8214</v>
      </c>
      <c r="E35" s="205">
        <v>7004</v>
      </c>
      <c r="F35" s="205">
        <v>7660</v>
      </c>
      <c r="G35" s="205">
        <v>6543</v>
      </c>
      <c r="H35" s="205">
        <v>6250</v>
      </c>
      <c r="I35" s="205">
        <v>5392</v>
      </c>
      <c r="J35" s="205">
        <v>5833</v>
      </c>
      <c r="K35" s="205">
        <v>5793</v>
      </c>
      <c r="L35" s="205">
        <v>6314</v>
      </c>
      <c r="M35" s="205">
        <v>5728</v>
      </c>
      <c r="N35" s="205">
        <v>5430</v>
      </c>
      <c r="O35" s="205">
        <v>5364</v>
      </c>
      <c r="P35" s="199" t="s">
        <v>24</v>
      </c>
      <c r="Q35" s="203">
        <v>25</v>
      </c>
      <c r="R35" s="205">
        <v>22827</v>
      </c>
      <c r="S35" s="206" t="s">
        <v>168</v>
      </c>
      <c r="T35" s="206" t="s">
        <v>168</v>
      </c>
      <c r="U35" s="206" t="s">
        <v>168</v>
      </c>
      <c r="V35" s="206" t="s">
        <v>168</v>
      </c>
      <c r="W35" s="206" t="s">
        <v>168</v>
      </c>
      <c r="X35" s="206" t="s">
        <v>168</v>
      </c>
      <c r="Y35" s="206" t="s">
        <v>168</v>
      </c>
      <c r="Z35" s="206" t="s">
        <v>168</v>
      </c>
      <c r="AA35" s="206" t="s">
        <v>168</v>
      </c>
      <c r="AB35" s="206" t="s">
        <v>168</v>
      </c>
      <c r="AC35" s="206" t="s">
        <v>168</v>
      </c>
      <c r="AD35" s="206" t="s">
        <v>168</v>
      </c>
      <c r="AE35" s="199" t="s">
        <v>24</v>
      </c>
      <c r="AF35" s="203">
        <v>25</v>
      </c>
      <c r="AG35" s="205">
        <v>4470</v>
      </c>
      <c r="AH35" s="206" t="s">
        <v>168</v>
      </c>
      <c r="AI35" s="206" t="s">
        <v>168</v>
      </c>
      <c r="AJ35" s="206" t="s">
        <v>168</v>
      </c>
      <c r="AK35" s="206" t="s">
        <v>168</v>
      </c>
      <c r="AL35" s="206" t="s">
        <v>168</v>
      </c>
      <c r="AM35" s="206" t="s">
        <v>168</v>
      </c>
      <c r="AN35" s="206" t="s">
        <v>168</v>
      </c>
      <c r="AO35" s="206" t="s">
        <v>168</v>
      </c>
      <c r="AP35" s="206" t="s">
        <v>168</v>
      </c>
      <c r="AQ35" s="206" t="s">
        <v>168</v>
      </c>
      <c r="AR35" s="206" t="s">
        <v>168</v>
      </c>
      <c r="AS35" s="206" t="s">
        <v>168</v>
      </c>
      <c r="AT35" s="199" t="s">
        <v>24</v>
      </c>
      <c r="AU35" s="203">
        <v>25</v>
      </c>
      <c r="AV35" s="205">
        <v>39898</v>
      </c>
      <c r="AW35" s="206" t="s">
        <v>168</v>
      </c>
      <c r="AX35" s="206" t="s">
        <v>168</v>
      </c>
      <c r="AY35" s="206" t="s">
        <v>168</v>
      </c>
      <c r="AZ35" s="206" t="s">
        <v>168</v>
      </c>
      <c r="BA35" s="206" t="s">
        <v>168</v>
      </c>
      <c r="BB35" s="206" t="s">
        <v>168</v>
      </c>
      <c r="BC35" s="206" t="s">
        <v>168</v>
      </c>
      <c r="BD35" s="206" t="s">
        <v>168</v>
      </c>
      <c r="BE35" s="206" t="s">
        <v>168</v>
      </c>
      <c r="BF35" s="206" t="s">
        <v>168</v>
      </c>
      <c r="BG35" s="206" t="s">
        <v>168</v>
      </c>
      <c r="BH35" s="206" t="s">
        <v>168</v>
      </c>
    </row>
    <row r="36" spans="1:60">
      <c r="B36" s="203">
        <v>30</v>
      </c>
      <c r="C36" s="205">
        <v>53281</v>
      </c>
      <c r="D36" s="205">
        <v>5982</v>
      </c>
      <c r="E36" s="205">
        <v>4713</v>
      </c>
      <c r="F36" s="205">
        <v>5341</v>
      </c>
      <c r="G36" s="205">
        <v>4800</v>
      </c>
      <c r="H36" s="205">
        <v>4598</v>
      </c>
      <c r="I36" s="205">
        <v>4211</v>
      </c>
      <c r="J36" s="205">
        <v>4226</v>
      </c>
      <c r="K36" s="205">
        <v>4101</v>
      </c>
      <c r="L36" s="205">
        <v>4052</v>
      </c>
      <c r="M36" s="205">
        <v>3859</v>
      </c>
      <c r="N36" s="205">
        <v>3644</v>
      </c>
      <c r="O36" s="205">
        <v>3754</v>
      </c>
      <c r="Q36" s="203">
        <v>30</v>
      </c>
      <c r="R36" s="205">
        <v>18124</v>
      </c>
      <c r="S36" s="205">
        <v>1673</v>
      </c>
      <c r="T36" s="205">
        <v>1588</v>
      </c>
      <c r="U36" s="205">
        <v>1622</v>
      </c>
      <c r="V36" s="205">
        <v>1552</v>
      </c>
      <c r="W36" s="205">
        <v>1683</v>
      </c>
      <c r="X36" s="205">
        <v>1469</v>
      </c>
      <c r="Y36" s="205">
        <v>1434</v>
      </c>
      <c r="Z36" s="205">
        <v>1309</v>
      </c>
      <c r="AA36" s="205">
        <v>1315</v>
      </c>
      <c r="AB36" s="205">
        <v>1407</v>
      </c>
      <c r="AC36" s="205">
        <v>1513</v>
      </c>
      <c r="AD36" s="205">
        <v>1559</v>
      </c>
      <c r="AF36" s="203">
        <v>30</v>
      </c>
      <c r="AG36" s="205">
        <v>2159</v>
      </c>
      <c r="AH36" s="205">
        <v>262</v>
      </c>
      <c r="AI36" s="205">
        <v>235</v>
      </c>
      <c r="AJ36" s="205">
        <v>211</v>
      </c>
      <c r="AK36" s="205">
        <v>188</v>
      </c>
      <c r="AL36" s="205">
        <v>194</v>
      </c>
      <c r="AM36" s="205">
        <v>188</v>
      </c>
      <c r="AN36" s="205">
        <v>163</v>
      </c>
      <c r="AO36" s="205">
        <v>116</v>
      </c>
      <c r="AP36" s="205">
        <v>100</v>
      </c>
      <c r="AQ36" s="205">
        <v>139</v>
      </c>
      <c r="AR36" s="205">
        <v>147</v>
      </c>
      <c r="AS36" s="205">
        <v>216</v>
      </c>
      <c r="AU36" s="203">
        <v>30</v>
      </c>
      <c r="AV36" s="205">
        <v>39471</v>
      </c>
      <c r="AW36" s="205">
        <v>2764</v>
      </c>
      <c r="AX36" s="205">
        <v>2815</v>
      </c>
      <c r="AY36" s="205">
        <v>3462</v>
      </c>
      <c r="AZ36" s="205">
        <v>3670</v>
      </c>
      <c r="BA36" s="205">
        <v>3862</v>
      </c>
      <c r="BB36" s="205">
        <v>3406</v>
      </c>
      <c r="BC36" s="205">
        <v>2612</v>
      </c>
      <c r="BD36" s="205">
        <v>2474</v>
      </c>
      <c r="BE36" s="205">
        <v>2504</v>
      </c>
      <c r="BF36" s="205">
        <v>3058</v>
      </c>
      <c r="BG36" s="205">
        <v>3830</v>
      </c>
      <c r="BH36" s="205">
        <v>5014</v>
      </c>
    </row>
    <row r="37" spans="1:60">
      <c r="B37" s="203">
        <v>35</v>
      </c>
      <c r="C37" s="205">
        <v>48564</v>
      </c>
      <c r="D37" s="205">
        <v>5038</v>
      </c>
      <c r="E37" s="205">
        <v>4297</v>
      </c>
      <c r="F37" s="205">
        <v>4713</v>
      </c>
      <c r="G37" s="205">
        <v>4463</v>
      </c>
      <c r="H37" s="205">
        <v>4175</v>
      </c>
      <c r="I37" s="205">
        <v>3757</v>
      </c>
      <c r="J37" s="205">
        <v>3774</v>
      </c>
      <c r="K37" s="205">
        <v>3883</v>
      </c>
      <c r="L37" s="205">
        <v>3729</v>
      </c>
      <c r="M37" s="205">
        <v>3711</v>
      </c>
      <c r="N37" s="205">
        <v>3420</v>
      </c>
      <c r="O37" s="205">
        <v>3604</v>
      </c>
      <c r="Q37" s="203">
        <v>35</v>
      </c>
      <c r="R37" s="205">
        <v>17773</v>
      </c>
      <c r="S37" s="205">
        <v>1706</v>
      </c>
      <c r="T37" s="205">
        <v>1482</v>
      </c>
      <c r="U37" s="205">
        <v>1524</v>
      </c>
      <c r="V37" s="205">
        <v>1751</v>
      </c>
      <c r="W37" s="205">
        <v>1571</v>
      </c>
      <c r="X37" s="205">
        <v>1351</v>
      </c>
      <c r="Y37" s="205">
        <v>1366</v>
      </c>
      <c r="Z37" s="205">
        <v>1409</v>
      </c>
      <c r="AA37" s="205">
        <v>1290</v>
      </c>
      <c r="AB37" s="205">
        <v>1434</v>
      </c>
      <c r="AC37" s="205">
        <v>1380</v>
      </c>
      <c r="AD37" s="205">
        <v>1509</v>
      </c>
      <c r="AF37" s="203">
        <v>35</v>
      </c>
      <c r="AG37" s="205">
        <v>1596</v>
      </c>
      <c r="AH37" s="205">
        <v>199</v>
      </c>
      <c r="AI37" s="205">
        <v>160</v>
      </c>
      <c r="AJ37" s="205">
        <v>170</v>
      </c>
      <c r="AK37" s="205">
        <v>124</v>
      </c>
      <c r="AL37" s="205">
        <v>140</v>
      </c>
      <c r="AM37" s="205">
        <v>111</v>
      </c>
      <c r="AN37" s="205">
        <v>101</v>
      </c>
      <c r="AO37" s="205">
        <v>111</v>
      </c>
      <c r="AP37" s="205">
        <v>87</v>
      </c>
      <c r="AQ37" s="205">
        <v>104</v>
      </c>
      <c r="AR37" s="205">
        <v>128</v>
      </c>
      <c r="AS37" s="205">
        <v>161</v>
      </c>
      <c r="AU37" s="203">
        <v>35</v>
      </c>
      <c r="AV37" s="205">
        <v>50685</v>
      </c>
      <c r="AW37" s="205">
        <v>3074</v>
      </c>
      <c r="AX37" s="205">
        <v>3806</v>
      </c>
      <c r="AY37" s="205">
        <v>4680</v>
      </c>
      <c r="AZ37" s="205">
        <v>5345</v>
      </c>
      <c r="BA37" s="205">
        <v>5153</v>
      </c>
      <c r="BB37" s="205">
        <v>4498</v>
      </c>
      <c r="BC37" s="205">
        <v>3798</v>
      </c>
      <c r="BD37" s="205">
        <v>3260</v>
      </c>
      <c r="BE37" s="205">
        <v>3451</v>
      </c>
      <c r="BF37" s="205">
        <v>3942</v>
      </c>
      <c r="BG37" s="205">
        <v>4571</v>
      </c>
      <c r="BH37" s="205">
        <v>5107</v>
      </c>
    </row>
    <row r="38" spans="1:60">
      <c r="B38" s="203">
        <v>40</v>
      </c>
      <c r="C38" s="205">
        <v>49555</v>
      </c>
      <c r="D38" s="205">
        <v>4612</v>
      </c>
      <c r="E38" s="205">
        <v>4135</v>
      </c>
      <c r="F38" s="205">
        <v>4451</v>
      </c>
      <c r="G38" s="205">
        <v>4437</v>
      </c>
      <c r="H38" s="205">
        <v>4236</v>
      </c>
      <c r="I38" s="205">
        <v>4068</v>
      </c>
      <c r="J38" s="205">
        <v>3932</v>
      </c>
      <c r="K38" s="205">
        <v>4083</v>
      </c>
      <c r="L38" s="205">
        <v>4081</v>
      </c>
      <c r="M38" s="205">
        <v>4023</v>
      </c>
      <c r="N38" s="205">
        <v>3798</v>
      </c>
      <c r="O38" s="205">
        <v>3699</v>
      </c>
      <c r="Q38" s="203">
        <v>40</v>
      </c>
      <c r="R38" s="205">
        <v>18207</v>
      </c>
      <c r="S38" s="205">
        <v>1630</v>
      </c>
      <c r="T38" s="205">
        <v>1457</v>
      </c>
      <c r="U38" s="205">
        <v>1885</v>
      </c>
      <c r="V38" s="205">
        <v>1606</v>
      </c>
      <c r="W38" s="205">
        <v>1556</v>
      </c>
      <c r="X38" s="205">
        <v>1484</v>
      </c>
      <c r="Y38" s="205">
        <v>1437</v>
      </c>
      <c r="Z38" s="205">
        <v>1426</v>
      </c>
      <c r="AA38" s="205">
        <v>1342</v>
      </c>
      <c r="AB38" s="205">
        <v>1403</v>
      </c>
      <c r="AC38" s="205">
        <v>1400</v>
      </c>
      <c r="AD38" s="205">
        <v>1578</v>
      </c>
      <c r="AF38" s="203">
        <v>40</v>
      </c>
      <c r="AG38" s="205">
        <v>1094</v>
      </c>
      <c r="AH38" s="205">
        <v>133</v>
      </c>
      <c r="AI38" s="205">
        <v>104</v>
      </c>
      <c r="AJ38" s="205">
        <v>92</v>
      </c>
      <c r="AK38" s="205">
        <v>104</v>
      </c>
      <c r="AL38" s="205">
        <v>74</v>
      </c>
      <c r="AM38" s="205">
        <v>99</v>
      </c>
      <c r="AN38" s="205">
        <v>84</v>
      </c>
      <c r="AO38" s="205">
        <v>78</v>
      </c>
      <c r="AP38" s="205">
        <v>74</v>
      </c>
      <c r="AQ38" s="205">
        <v>75</v>
      </c>
      <c r="AR38" s="205">
        <v>72</v>
      </c>
      <c r="AS38" s="205">
        <v>105</v>
      </c>
      <c r="AU38" s="203">
        <v>40</v>
      </c>
      <c r="AV38" s="205">
        <v>50841</v>
      </c>
      <c r="AW38" s="205">
        <v>3214</v>
      </c>
      <c r="AX38" s="205">
        <v>3567</v>
      </c>
      <c r="AY38" s="205">
        <v>4626</v>
      </c>
      <c r="AZ38" s="205">
        <v>5759</v>
      </c>
      <c r="BA38" s="205">
        <v>5504</v>
      </c>
      <c r="BB38" s="205">
        <v>4534</v>
      </c>
      <c r="BC38" s="205">
        <v>3822</v>
      </c>
      <c r="BD38" s="205">
        <v>2838</v>
      </c>
      <c r="BE38" s="205">
        <v>3236</v>
      </c>
      <c r="BF38" s="205">
        <v>4347</v>
      </c>
      <c r="BG38" s="205">
        <v>4359</v>
      </c>
      <c r="BH38" s="205">
        <v>5035</v>
      </c>
    </row>
    <row r="39" spans="1:60">
      <c r="B39" s="203">
        <v>45</v>
      </c>
      <c r="C39" s="205">
        <v>47449</v>
      </c>
      <c r="D39" s="205">
        <v>4278</v>
      </c>
      <c r="E39" s="205">
        <v>3816</v>
      </c>
      <c r="F39" s="205">
        <v>4354</v>
      </c>
      <c r="G39" s="205">
        <v>4362</v>
      </c>
      <c r="H39" s="205">
        <v>4173</v>
      </c>
      <c r="I39" s="205">
        <v>4002</v>
      </c>
      <c r="J39" s="205">
        <v>4070</v>
      </c>
      <c r="K39" s="205">
        <v>3798</v>
      </c>
      <c r="L39" s="205">
        <v>3743</v>
      </c>
      <c r="M39" s="205">
        <v>3488</v>
      </c>
      <c r="N39" s="205">
        <v>3411</v>
      </c>
      <c r="O39" s="205">
        <v>3954</v>
      </c>
      <c r="Q39" s="203">
        <v>45</v>
      </c>
      <c r="R39" s="205">
        <v>18116</v>
      </c>
      <c r="S39" s="205">
        <v>2033</v>
      </c>
      <c r="T39" s="205">
        <v>1459</v>
      </c>
      <c r="U39" s="205">
        <v>1513</v>
      </c>
      <c r="V39" s="205">
        <v>1469</v>
      </c>
      <c r="W39" s="205">
        <v>1507</v>
      </c>
      <c r="X39" s="205">
        <v>1461</v>
      </c>
      <c r="Y39" s="205">
        <v>1485</v>
      </c>
      <c r="Z39" s="205">
        <v>1372</v>
      </c>
      <c r="AA39" s="205">
        <v>1429</v>
      </c>
      <c r="AB39" s="205">
        <v>1443</v>
      </c>
      <c r="AC39" s="205">
        <v>1444</v>
      </c>
      <c r="AD39" s="205">
        <v>1501</v>
      </c>
      <c r="AF39" s="203">
        <v>45</v>
      </c>
      <c r="AG39" s="205">
        <v>701</v>
      </c>
      <c r="AH39" s="205">
        <v>65</v>
      </c>
      <c r="AI39" s="205">
        <v>59</v>
      </c>
      <c r="AJ39" s="205">
        <v>65</v>
      </c>
      <c r="AK39" s="205">
        <v>44</v>
      </c>
      <c r="AL39" s="205">
        <v>58</v>
      </c>
      <c r="AM39" s="205">
        <v>59</v>
      </c>
      <c r="AN39" s="205">
        <v>55</v>
      </c>
      <c r="AO39" s="205">
        <v>65</v>
      </c>
      <c r="AP39" s="205">
        <v>46</v>
      </c>
      <c r="AQ39" s="205">
        <v>67</v>
      </c>
      <c r="AR39" s="205">
        <v>50</v>
      </c>
      <c r="AS39" s="205">
        <v>68</v>
      </c>
      <c r="AU39" s="203">
        <v>45</v>
      </c>
      <c r="AV39" s="205">
        <v>51539</v>
      </c>
      <c r="AW39" s="205">
        <v>2871</v>
      </c>
      <c r="AX39" s="205">
        <v>3213</v>
      </c>
      <c r="AY39" s="205">
        <v>4488</v>
      </c>
      <c r="AZ39" s="205">
        <v>5692</v>
      </c>
      <c r="BA39" s="205">
        <v>5497</v>
      </c>
      <c r="BB39" s="205">
        <v>4353</v>
      </c>
      <c r="BC39" s="205">
        <v>3741</v>
      </c>
      <c r="BD39" s="205">
        <v>2798</v>
      </c>
      <c r="BE39" s="205">
        <v>3806</v>
      </c>
      <c r="BF39" s="205">
        <v>5056</v>
      </c>
      <c r="BG39" s="205">
        <v>4834</v>
      </c>
      <c r="BH39" s="205">
        <v>5190</v>
      </c>
    </row>
    <row r="40" spans="1:60">
      <c r="B40" s="203">
        <v>50</v>
      </c>
      <c r="C40" s="205">
        <v>46239</v>
      </c>
      <c r="D40" s="205">
        <v>4133</v>
      </c>
      <c r="E40" s="205">
        <v>3672</v>
      </c>
      <c r="F40" s="205">
        <v>3973</v>
      </c>
      <c r="G40" s="205">
        <v>4140</v>
      </c>
      <c r="H40" s="205">
        <v>4098</v>
      </c>
      <c r="I40" s="205">
        <v>3825</v>
      </c>
      <c r="J40" s="205">
        <v>4022</v>
      </c>
      <c r="K40" s="205">
        <v>3965</v>
      </c>
      <c r="L40" s="205">
        <v>3780</v>
      </c>
      <c r="M40" s="205">
        <v>3584</v>
      </c>
      <c r="N40" s="205">
        <v>3396</v>
      </c>
      <c r="O40" s="205">
        <v>3651</v>
      </c>
      <c r="Q40" s="203">
        <v>50</v>
      </c>
      <c r="R40" s="205">
        <v>17407</v>
      </c>
      <c r="S40" s="205">
        <v>1519</v>
      </c>
      <c r="T40" s="205">
        <v>1567</v>
      </c>
      <c r="U40" s="205">
        <v>1671</v>
      </c>
      <c r="V40" s="205">
        <v>1374</v>
      </c>
      <c r="W40" s="205">
        <v>1408</v>
      </c>
      <c r="X40" s="205">
        <v>1350</v>
      </c>
      <c r="Y40" s="205">
        <v>1440</v>
      </c>
      <c r="Z40" s="205">
        <v>1441</v>
      </c>
      <c r="AA40" s="205">
        <v>1366</v>
      </c>
      <c r="AB40" s="205">
        <v>1377</v>
      </c>
      <c r="AC40" s="205">
        <v>1426</v>
      </c>
      <c r="AD40" s="205">
        <v>1468</v>
      </c>
      <c r="AF40" s="203">
        <v>50</v>
      </c>
      <c r="AG40" s="205">
        <v>568</v>
      </c>
      <c r="AH40" s="205">
        <v>50</v>
      </c>
      <c r="AI40" s="205">
        <v>56</v>
      </c>
      <c r="AJ40" s="205">
        <v>52</v>
      </c>
      <c r="AK40" s="205">
        <v>49</v>
      </c>
      <c r="AL40" s="205">
        <v>53</v>
      </c>
      <c r="AM40" s="205">
        <v>50</v>
      </c>
      <c r="AN40" s="205">
        <v>56</v>
      </c>
      <c r="AO40" s="205">
        <v>44</v>
      </c>
      <c r="AP40" s="205">
        <v>43</v>
      </c>
      <c r="AQ40" s="205">
        <v>44</v>
      </c>
      <c r="AR40" s="205">
        <v>30</v>
      </c>
      <c r="AS40" s="205">
        <v>41</v>
      </c>
      <c r="AU40" s="203">
        <v>50</v>
      </c>
      <c r="AV40" s="205">
        <v>48271</v>
      </c>
      <c r="AW40" s="205">
        <v>2722</v>
      </c>
      <c r="AX40" s="205">
        <v>3072</v>
      </c>
      <c r="AY40" s="205">
        <v>4620</v>
      </c>
      <c r="AZ40" s="205">
        <v>5211</v>
      </c>
      <c r="BA40" s="205">
        <v>5166</v>
      </c>
      <c r="BB40" s="205">
        <v>4263</v>
      </c>
      <c r="BC40" s="205">
        <v>3547</v>
      </c>
      <c r="BD40" s="205">
        <v>2343</v>
      </c>
      <c r="BE40" s="205">
        <v>3574</v>
      </c>
      <c r="BF40" s="205">
        <v>4889</v>
      </c>
      <c r="BG40" s="205">
        <v>4383</v>
      </c>
      <c r="BH40" s="205">
        <v>4481</v>
      </c>
    </row>
    <row r="41" spans="1:60">
      <c r="B41" s="203">
        <v>55</v>
      </c>
      <c r="C41" s="205">
        <v>38982</v>
      </c>
      <c r="D41" s="205">
        <v>3228</v>
      </c>
      <c r="E41" s="205">
        <v>3035</v>
      </c>
      <c r="F41" s="205">
        <v>3364</v>
      </c>
      <c r="G41" s="205">
        <v>3374</v>
      </c>
      <c r="H41" s="205">
        <v>3471</v>
      </c>
      <c r="I41" s="205">
        <v>3434</v>
      </c>
      <c r="J41" s="205">
        <v>3353</v>
      </c>
      <c r="K41" s="205">
        <v>3234</v>
      </c>
      <c r="L41" s="205">
        <v>3232</v>
      </c>
      <c r="M41" s="205">
        <v>3267</v>
      </c>
      <c r="N41" s="205">
        <v>2956</v>
      </c>
      <c r="O41" s="205">
        <v>3034</v>
      </c>
      <c r="Q41" s="203">
        <v>55</v>
      </c>
      <c r="R41" s="205">
        <v>18235</v>
      </c>
      <c r="S41" s="205">
        <v>1618</v>
      </c>
      <c r="T41" s="205">
        <v>1505</v>
      </c>
      <c r="U41" s="205">
        <v>1704</v>
      </c>
      <c r="V41" s="205">
        <v>1578</v>
      </c>
      <c r="W41" s="205">
        <v>1507</v>
      </c>
      <c r="X41" s="205">
        <v>1349</v>
      </c>
      <c r="Y41" s="205">
        <v>1504</v>
      </c>
      <c r="Z41" s="205">
        <v>1398</v>
      </c>
      <c r="AA41" s="205">
        <v>1420</v>
      </c>
      <c r="AB41" s="205">
        <v>1631</v>
      </c>
      <c r="AC41" s="205">
        <v>1529</v>
      </c>
      <c r="AD41" s="205">
        <v>1492</v>
      </c>
      <c r="AF41" s="203">
        <v>55</v>
      </c>
      <c r="AG41" s="205">
        <v>350</v>
      </c>
      <c r="AH41" s="205">
        <v>39</v>
      </c>
      <c r="AI41" s="205">
        <v>34</v>
      </c>
      <c r="AJ41" s="205">
        <v>34</v>
      </c>
      <c r="AK41" s="205">
        <v>29</v>
      </c>
      <c r="AL41" s="205">
        <v>24</v>
      </c>
      <c r="AM41" s="205">
        <v>26</v>
      </c>
      <c r="AN41" s="205">
        <v>37</v>
      </c>
      <c r="AO41" s="205">
        <v>25</v>
      </c>
      <c r="AP41" s="205">
        <v>31</v>
      </c>
      <c r="AQ41" s="205">
        <v>21</v>
      </c>
      <c r="AR41" s="205">
        <v>24</v>
      </c>
      <c r="AS41" s="205">
        <v>26</v>
      </c>
      <c r="AU41" s="203">
        <v>55</v>
      </c>
      <c r="AV41" s="205">
        <v>40228</v>
      </c>
      <c r="AW41" s="205">
        <v>2143</v>
      </c>
      <c r="AX41" s="205">
        <v>2560</v>
      </c>
      <c r="AY41" s="205">
        <v>3902</v>
      </c>
      <c r="AZ41" s="205">
        <v>4440</v>
      </c>
      <c r="BA41" s="205">
        <v>4421</v>
      </c>
      <c r="BB41" s="205">
        <v>3443</v>
      </c>
      <c r="BC41" s="205">
        <v>2727</v>
      </c>
      <c r="BD41" s="205">
        <v>1992</v>
      </c>
      <c r="BE41" s="205">
        <v>3218</v>
      </c>
      <c r="BF41" s="205">
        <v>3803</v>
      </c>
      <c r="BG41" s="205">
        <v>4012</v>
      </c>
      <c r="BH41" s="205">
        <v>3567</v>
      </c>
    </row>
    <row r="42" spans="1:60">
      <c r="B42" s="203">
        <v>60</v>
      </c>
      <c r="C42" s="205">
        <v>33823</v>
      </c>
      <c r="D42" s="205">
        <v>2901</v>
      </c>
      <c r="E42" s="205">
        <v>2652</v>
      </c>
      <c r="F42" s="205">
        <v>2888</v>
      </c>
      <c r="G42" s="205">
        <v>2852</v>
      </c>
      <c r="H42" s="205">
        <v>2917</v>
      </c>
      <c r="I42" s="205">
        <v>2841</v>
      </c>
      <c r="J42" s="205">
        <v>2998</v>
      </c>
      <c r="K42" s="205">
        <v>2918</v>
      </c>
      <c r="L42" s="205">
        <v>2731</v>
      </c>
      <c r="M42" s="205">
        <v>2825</v>
      </c>
      <c r="N42" s="205">
        <v>2491</v>
      </c>
      <c r="O42" s="205">
        <v>2809</v>
      </c>
      <c r="Q42" s="203">
        <v>60</v>
      </c>
      <c r="R42" s="205">
        <v>19242</v>
      </c>
      <c r="S42" s="205">
        <v>1722</v>
      </c>
      <c r="T42" s="205">
        <v>1551</v>
      </c>
      <c r="U42" s="205">
        <v>1621</v>
      </c>
      <c r="V42" s="205">
        <v>1538</v>
      </c>
      <c r="W42" s="205">
        <v>1738</v>
      </c>
      <c r="X42" s="205">
        <v>1530</v>
      </c>
      <c r="Y42" s="205">
        <v>1574</v>
      </c>
      <c r="Z42" s="205">
        <v>1582</v>
      </c>
      <c r="AA42" s="205">
        <v>1410</v>
      </c>
      <c r="AB42" s="205">
        <v>1589</v>
      </c>
      <c r="AC42" s="205">
        <v>1550</v>
      </c>
      <c r="AD42" s="205">
        <v>1837</v>
      </c>
      <c r="AF42" s="203">
        <v>60</v>
      </c>
      <c r="AG42" s="205">
        <v>214</v>
      </c>
      <c r="AH42" s="205">
        <v>16</v>
      </c>
      <c r="AI42" s="205">
        <v>14</v>
      </c>
      <c r="AJ42" s="205">
        <v>20</v>
      </c>
      <c r="AK42" s="205">
        <v>21</v>
      </c>
      <c r="AL42" s="205">
        <v>19</v>
      </c>
      <c r="AM42" s="205">
        <v>21</v>
      </c>
      <c r="AN42" s="205">
        <v>21</v>
      </c>
      <c r="AO42" s="205">
        <v>17</v>
      </c>
      <c r="AP42" s="205">
        <v>16</v>
      </c>
      <c r="AQ42" s="205">
        <v>18</v>
      </c>
      <c r="AR42" s="205">
        <v>15</v>
      </c>
      <c r="AS42" s="205">
        <v>16</v>
      </c>
      <c r="AU42" s="203">
        <v>60</v>
      </c>
      <c r="AV42" s="205">
        <v>36311</v>
      </c>
      <c r="AW42" s="205">
        <v>1828</v>
      </c>
      <c r="AX42" s="205">
        <v>2485</v>
      </c>
      <c r="AY42" s="205">
        <v>3745</v>
      </c>
      <c r="AZ42" s="205">
        <v>3784</v>
      </c>
      <c r="BA42" s="205">
        <v>3683</v>
      </c>
      <c r="BB42" s="205">
        <v>3293</v>
      </c>
      <c r="BC42" s="205">
        <v>2450</v>
      </c>
      <c r="BD42" s="205">
        <v>1911</v>
      </c>
      <c r="BE42" s="205">
        <v>3030</v>
      </c>
      <c r="BF42" s="205">
        <v>3558</v>
      </c>
      <c r="BG42" s="205">
        <v>3535</v>
      </c>
      <c r="BH42" s="205">
        <v>3009</v>
      </c>
    </row>
    <row r="43" spans="1:60">
      <c r="A43" s="199" t="s">
        <v>27</v>
      </c>
      <c r="B43" s="203">
        <v>2</v>
      </c>
      <c r="C43" s="205">
        <v>28005</v>
      </c>
      <c r="D43" s="205">
        <v>2350</v>
      </c>
      <c r="E43" s="205">
        <v>2198</v>
      </c>
      <c r="F43" s="205">
        <v>2376</v>
      </c>
      <c r="G43" s="205">
        <v>2275</v>
      </c>
      <c r="H43" s="205">
        <v>2431</v>
      </c>
      <c r="I43" s="205">
        <v>2358</v>
      </c>
      <c r="J43" s="205">
        <v>2415</v>
      </c>
      <c r="K43" s="205">
        <v>2344</v>
      </c>
      <c r="L43" s="205">
        <v>2293</v>
      </c>
      <c r="M43" s="205">
        <v>2393</v>
      </c>
      <c r="N43" s="205">
        <v>2228</v>
      </c>
      <c r="O43" s="205">
        <v>2344</v>
      </c>
      <c r="P43" s="199" t="s">
        <v>27</v>
      </c>
      <c r="Q43" s="203">
        <v>2</v>
      </c>
      <c r="R43" s="205">
        <v>20631</v>
      </c>
      <c r="S43" s="205">
        <v>2134</v>
      </c>
      <c r="T43" s="205">
        <v>1599</v>
      </c>
      <c r="U43" s="205">
        <v>1781</v>
      </c>
      <c r="V43" s="205">
        <v>1754</v>
      </c>
      <c r="W43" s="205">
        <v>1677</v>
      </c>
      <c r="X43" s="205">
        <v>1594</v>
      </c>
      <c r="Y43" s="205">
        <v>1600</v>
      </c>
      <c r="Z43" s="205">
        <v>1702</v>
      </c>
      <c r="AA43" s="205">
        <v>1645</v>
      </c>
      <c r="AB43" s="205">
        <v>1737</v>
      </c>
      <c r="AC43" s="205">
        <v>1681</v>
      </c>
      <c r="AD43" s="205">
        <v>1727</v>
      </c>
      <c r="AE43" s="199" t="s">
        <v>27</v>
      </c>
      <c r="AF43" s="203">
        <v>2</v>
      </c>
      <c r="AG43" s="205">
        <v>115</v>
      </c>
      <c r="AH43" s="205">
        <v>12</v>
      </c>
      <c r="AI43" s="205">
        <v>9</v>
      </c>
      <c r="AJ43" s="205">
        <v>9</v>
      </c>
      <c r="AK43" s="205">
        <v>9</v>
      </c>
      <c r="AL43" s="205">
        <v>9</v>
      </c>
      <c r="AM43" s="205">
        <v>10</v>
      </c>
      <c r="AN43" s="205">
        <v>5</v>
      </c>
      <c r="AO43" s="205">
        <v>13</v>
      </c>
      <c r="AP43" s="205">
        <v>11</v>
      </c>
      <c r="AQ43" s="205">
        <v>11</v>
      </c>
      <c r="AR43" s="205">
        <v>8</v>
      </c>
      <c r="AS43" s="205">
        <v>9</v>
      </c>
      <c r="AT43" s="199" t="s">
        <v>27</v>
      </c>
      <c r="AU43" s="203">
        <v>2</v>
      </c>
      <c r="AV43" s="205">
        <v>33966</v>
      </c>
      <c r="AW43" s="205">
        <v>1955</v>
      </c>
      <c r="AX43" s="205">
        <v>2475</v>
      </c>
      <c r="AY43" s="205">
        <v>3381</v>
      </c>
      <c r="AZ43" s="205">
        <v>3179</v>
      </c>
      <c r="BA43" s="205">
        <v>3118</v>
      </c>
      <c r="BB43" s="205">
        <v>3424</v>
      </c>
      <c r="BC43" s="205">
        <v>2296</v>
      </c>
      <c r="BD43" s="205">
        <v>2123</v>
      </c>
      <c r="BE43" s="205">
        <v>2691</v>
      </c>
      <c r="BF43" s="205">
        <v>3345</v>
      </c>
      <c r="BG43" s="205">
        <v>3284</v>
      </c>
      <c r="BH43" s="205">
        <v>2695</v>
      </c>
    </row>
    <row r="44" spans="1:60">
      <c r="B44" s="203">
        <v>4</v>
      </c>
      <c r="C44" s="205">
        <v>27067</v>
      </c>
      <c r="D44" s="205">
        <v>2257</v>
      </c>
      <c r="E44" s="205">
        <v>2070</v>
      </c>
      <c r="F44" s="205">
        <v>2260</v>
      </c>
      <c r="G44" s="205">
        <v>2240</v>
      </c>
      <c r="H44" s="205">
        <v>2356</v>
      </c>
      <c r="I44" s="205">
        <v>2160</v>
      </c>
      <c r="J44" s="205">
        <v>2406</v>
      </c>
      <c r="K44" s="205">
        <v>2193</v>
      </c>
      <c r="L44" s="205">
        <v>2435</v>
      </c>
      <c r="M44" s="205">
        <v>2378</v>
      </c>
      <c r="N44" s="205">
        <v>2121</v>
      </c>
      <c r="O44" s="205">
        <v>2191</v>
      </c>
      <c r="Q44" s="203">
        <v>4</v>
      </c>
      <c r="R44" s="205">
        <v>21581</v>
      </c>
      <c r="S44" s="205">
        <v>1879</v>
      </c>
      <c r="T44" s="205">
        <v>1768</v>
      </c>
      <c r="U44" s="205">
        <v>1763</v>
      </c>
      <c r="V44" s="205">
        <v>1705</v>
      </c>
      <c r="W44" s="205">
        <v>1816</v>
      </c>
      <c r="X44" s="205">
        <v>1780</v>
      </c>
      <c r="Y44" s="205">
        <v>1810</v>
      </c>
      <c r="Z44" s="205">
        <v>1817</v>
      </c>
      <c r="AA44" s="205">
        <v>1737</v>
      </c>
      <c r="AB44" s="205">
        <v>1805</v>
      </c>
      <c r="AC44" s="205">
        <v>1786</v>
      </c>
      <c r="AD44" s="205">
        <v>1915</v>
      </c>
      <c r="AF44" s="203">
        <v>4</v>
      </c>
      <c r="AG44" s="205">
        <v>139</v>
      </c>
      <c r="AH44" s="205">
        <v>16</v>
      </c>
      <c r="AI44" s="205">
        <v>17</v>
      </c>
      <c r="AJ44" s="205">
        <v>4</v>
      </c>
      <c r="AK44" s="205">
        <v>13</v>
      </c>
      <c r="AL44" s="205">
        <v>16</v>
      </c>
      <c r="AM44" s="205">
        <v>7</v>
      </c>
      <c r="AN44" s="205">
        <v>9</v>
      </c>
      <c r="AO44" s="205">
        <v>9</v>
      </c>
      <c r="AP44" s="205">
        <v>13</v>
      </c>
      <c r="AQ44" s="205">
        <v>13</v>
      </c>
      <c r="AR44" s="205">
        <v>9</v>
      </c>
      <c r="AS44" s="205">
        <v>13</v>
      </c>
      <c r="AU44" s="203">
        <v>4</v>
      </c>
      <c r="AV44" s="205">
        <v>34848</v>
      </c>
      <c r="AW44" s="205">
        <v>2006</v>
      </c>
      <c r="AX44" s="205">
        <v>2418</v>
      </c>
      <c r="AY44" s="205">
        <v>3743</v>
      </c>
      <c r="AZ44" s="205">
        <v>3178</v>
      </c>
      <c r="BA44" s="205">
        <v>2988</v>
      </c>
      <c r="BB44" s="205">
        <v>3231</v>
      </c>
      <c r="BC44" s="205">
        <v>2626</v>
      </c>
      <c r="BD44" s="205">
        <v>2220</v>
      </c>
      <c r="BE44" s="205">
        <v>2740</v>
      </c>
      <c r="BF44" s="205">
        <v>3336</v>
      </c>
      <c r="BG44" s="205">
        <v>3411</v>
      </c>
      <c r="BH44" s="205">
        <v>2951</v>
      </c>
    </row>
    <row r="45" spans="1:60">
      <c r="B45" s="203">
        <v>5</v>
      </c>
      <c r="C45" s="205">
        <v>26119</v>
      </c>
      <c r="D45" s="205">
        <v>2183</v>
      </c>
      <c r="E45" s="205">
        <v>1979</v>
      </c>
      <c r="F45" s="205">
        <v>2265</v>
      </c>
      <c r="G45" s="205">
        <v>2167</v>
      </c>
      <c r="H45" s="205">
        <v>2149</v>
      </c>
      <c r="I45" s="205">
        <v>2158</v>
      </c>
      <c r="J45" s="205">
        <v>2261</v>
      </c>
      <c r="K45" s="205">
        <v>2258</v>
      </c>
      <c r="L45" s="205">
        <v>2253</v>
      </c>
      <c r="M45" s="205">
        <v>2116</v>
      </c>
      <c r="N45" s="205">
        <v>2139</v>
      </c>
      <c r="O45" s="205">
        <v>2191</v>
      </c>
      <c r="Q45" s="203">
        <v>5</v>
      </c>
      <c r="R45" s="205">
        <v>22403</v>
      </c>
      <c r="S45" s="205">
        <v>2268</v>
      </c>
      <c r="T45" s="205">
        <v>1928</v>
      </c>
      <c r="U45" s="205">
        <v>1910</v>
      </c>
      <c r="V45" s="205">
        <v>1774</v>
      </c>
      <c r="W45" s="205">
        <v>1820</v>
      </c>
      <c r="X45" s="205">
        <v>1757</v>
      </c>
      <c r="Y45" s="205">
        <v>1977</v>
      </c>
      <c r="Z45" s="205">
        <v>1755</v>
      </c>
      <c r="AA45" s="205">
        <v>1772</v>
      </c>
      <c r="AB45" s="205">
        <v>1804</v>
      </c>
      <c r="AC45" s="205">
        <v>1826</v>
      </c>
      <c r="AD45" s="205">
        <v>1812</v>
      </c>
      <c r="AF45" s="203">
        <v>5</v>
      </c>
      <c r="AG45" s="205">
        <v>104</v>
      </c>
      <c r="AH45" s="205">
        <v>7</v>
      </c>
      <c r="AI45" s="205">
        <v>12</v>
      </c>
      <c r="AJ45" s="205">
        <v>13</v>
      </c>
      <c r="AK45" s="205">
        <v>12</v>
      </c>
      <c r="AL45" s="205">
        <v>10</v>
      </c>
      <c r="AM45" s="205">
        <v>7</v>
      </c>
      <c r="AN45" s="205">
        <v>8</v>
      </c>
      <c r="AO45" s="205">
        <v>9</v>
      </c>
      <c r="AP45" s="205">
        <v>8</v>
      </c>
      <c r="AQ45" s="205">
        <v>7</v>
      </c>
      <c r="AR45" s="205">
        <v>5</v>
      </c>
      <c r="AS45" s="205">
        <v>6</v>
      </c>
      <c r="AU45" s="203">
        <v>5</v>
      </c>
      <c r="AV45" s="205">
        <v>35720</v>
      </c>
      <c r="AW45" s="205">
        <v>2126</v>
      </c>
      <c r="AX45" s="205">
        <v>2441</v>
      </c>
      <c r="AY45" s="205">
        <v>3753</v>
      </c>
      <c r="AZ45" s="205">
        <v>3202</v>
      </c>
      <c r="BA45" s="205">
        <v>2901</v>
      </c>
      <c r="BB45" s="205">
        <v>3520</v>
      </c>
      <c r="BC45" s="205">
        <v>2590</v>
      </c>
      <c r="BD45" s="205">
        <v>2314</v>
      </c>
      <c r="BE45" s="205">
        <v>2914</v>
      </c>
      <c r="BF45" s="205">
        <v>3571</v>
      </c>
      <c r="BG45" s="205">
        <v>3386</v>
      </c>
      <c r="BH45" s="205">
        <v>3002</v>
      </c>
    </row>
    <row r="46" spans="1:60">
      <c r="B46" s="203">
        <v>6</v>
      </c>
      <c r="C46" s="205">
        <v>26858</v>
      </c>
      <c r="D46" s="205">
        <v>2206</v>
      </c>
      <c r="E46" s="205">
        <v>1927</v>
      </c>
      <c r="F46" s="205">
        <v>2200</v>
      </c>
      <c r="G46" s="205">
        <v>2192</v>
      </c>
      <c r="H46" s="205">
        <v>2293</v>
      </c>
      <c r="I46" s="205">
        <v>2182</v>
      </c>
      <c r="J46" s="205">
        <v>2319</v>
      </c>
      <c r="K46" s="205">
        <v>2373</v>
      </c>
      <c r="L46" s="205">
        <v>2321</v>
      </c>
      <c r="M46" s="205">
        <v>2339</v>
      </c>
      <c r="N46" s="205">
        <v>2179</v>
      </c>
      <c r="O46" s="205">
        <v>2327</v>
      </c>
      <c r="Q46" s="203">
        <v>6</v>
      </c>
      <c r="R46" s="205">
        <v>22078</v>
      </c>
      <c r="S46" s="205">
        <v>1899</v>
      </c>
      <c r="T46" s="205">
        <v>1709</v>
      </c>
      <c r="U46" s="205">
        <v>1902</v>
      </c>
      <c r="V46" s="205">
        <v>1815</v>
      </c>
      <c r="W46" s="205">
        <v>1956</v>
      </c>
      <c r="X46" s="205">
        <v>1731</v>
      </c>
      <c r="Y46" s="205">
        <v>1764</v>
      </c>
      <c r="Z46" s="205">
        <v>1827</v>
      </c>
      <c r="AA46" s="205">
        <v>1813</v>
      </c>
      <c r="AB46" s="205">
        <v>1910</v>
      </c>
      <c r="AC46" s="205">
        <v>1845</v>
      </c>
      <c r="AD46" s="205">
        <v>1907</v>
      </c>
      <c r="AF46" s="203">
        <v>6</v>
      </c>
      <c r="AG46" s="205">
        <v>123</v>
      </c>
      <c r="AH46" s="205">
        <v>8</v>
      </c>
      <c r="AI46" s="205">
        <v>7</v>
      </c>
      <c r="AJ46" s="205">
        <v>12</v>
      </c>
      <c r="AK46" s="205">
        <v>10</v>
      </c>
      <c r="AL46" s="205">
        <v>11</v>
      </c>
      <c r="AM46" s="205">
        <v>17</v>
      </c>
      <c r="AN46" s="205">
        <v>8</v>
      </c>
      <c r="AO46" s="205">
        <v>5</v>
      </c>
      <c r="AP46" s="205">
        <v>9</v>
      </c>
      <c r="AQ46" s="205">
        <v>8</v>
      </c>
      <c r="AR46" s="205">
        <v>15</v>
      </c>
      <c r="AS46" s="205">
        <v>13</v>
      </c>
      <c r="AU46" s="203">
        <v>6</v>
      </c>
      <c r="AV46" s="205">
        <v>35373</v>
      </c>
      <c r="AW46" s="205">
        <v>2028</v>
      </c>
      <c r="AX46" s="205">
        <v>2506</v>
      </c>
      <c r="AY46" s="205">
        <v>3729</v>
      </c>
      <c r="AZ46" s="205">
        <v>3192</v>
      </c>
      <c r="BA46" s="205">
        <v>3051</v>
      </c>
      <c r="BB46" s="205">
        <v>3557</v>
      </c>
      <c r="BC46" s="205">
        <v>2501</v>
      </c>
      <c r="BD46" s="205">
        <v>2483</v>
      </c>
      <c r="BE46" s="205">
        <v>3019</v>
      </c>
      <c r="BF46" s="205">
        <v>3396</v>
      </c>
      <c r="BG46" s="205">
        <v>3102</v>
      </c>
      <c r="BH46" s="205">
        <v>2809</v>
      </c>
    </row>
    <row r="47" spans="1:60">
      <c r="B47" s="203">
        <v>7</v>
      </c>
      <c r="C47" s="205">
        <v>25396</v>
      </c>
      <c r="D47" s="205">
        <v>2168</v>
      </c>
      <c r="E47" s="205">
        <v>1902</v>
      </c>
      <c r="F47" s="205">
        <v>2116</v>
      </c>
      <c r="G47" s="205">
        <v>2035</v>
      </c>
      <c r="H47" s="205">
        <v>2214</v>
      </c>
      <c r="I47" s="205">
        <v>2070</v>
      </c>
      <c r="J47" s="205">
        <v>2184</v>
      </c>
      <c r="K47" s="205">
        <v>2259</v>
      </c>
      <c r="L47" s="205">
        <v>2274</v>
      </c>
      <c r="M47" s="205">
        <v>2138</v>
      </c>
      <c r="N47" s="205">
        <v>1969</v>
      </c>
      <c r="O47" s="205">
        <v>2067</v>
      </c>
      <c r="Q47" s="203">
        <v>7</v>
      </c>
      <c r="R47" s="205">
        <v>22945</v>
      </c>
      <c r="S47" s="205">
        <v>2176</v>
      </c>
      <c r="T47" s="205">
        <v>2014</v>
      </c>
      <c r="U47" s="205">
        <v>2018</v>
      </c>
      <c r="V47" s="205">
        <v>2028</v>
      </c>
      <c r="W47" s="205">
        <v>1769</v>
      </c>
      <c r="X47" s="205">
        <v>1728</v>
      </c>
      <c r="Y47" s="205">
        <v>1812</v>
      </c>
      <c r="Z47" s="205">
        <v>1840</v>
      </c>
      <c r="AA47" s="205">
        <v>1806</v>
      </c>
      <c r="AB47" s="205">
        <v>1914</v>
      </c>
      <c r="AC47" s="205">
        <v>1837</v>
      </c>
      <c r="AD47" s="205">
        <v>2003</v>
      </c>
      <c r="AF47" s="203">
        <v>7</v>
      </c>
      <c r="AG47" s="205">
        <v>121</v>
      </c>
      <c r="AH47" s="205">
        <v>11</v>
      </c>
      <c r="AI47" s="205">
        <v>13</v>
      </c>
      <c r="AJ47" s="205">
        <v>9</v>
      </c>
      <c r="AK47" s="205">
        <v>8</v>
      </c>
      <c r="AL47" s="205">
        <v>9</v>
      </c>
      <c r="AM47" s="205">
        <v>11</v>
      </c>
      <c r="AN47" s="205">
        <v>9</v>
      </c>
      <c r="AO47" s="205">
        <v>14</v>
      </c>
      <c r="AP47" s="205">
        <v>4</v>
      </c>
      <c r="AQ47" s="205">
        <v>11</v>
      </c>
      <c r="AR47" s="205">
        <v>15</v>
      </c>
      <c r="AS47" s="205">
        <v>7</v>
      </c>
      <c r="AU47" s="203">
        <v>7</v>
      </c>
      <c r="AV47" s="205">
        <v>35591</v>
      </c>
      <c r="AW47" s="205">
        <v>2141</v>
      </c>
      <c r="AX47" s="205">
        <v>2589</v>
      </c>
      <c r="AY47" s="205">
        <v>3673</v>
      </c>
      <c r="AZ47" s="205">
        <v>3006</v>
      </c>
      <c r="BA47" s="205">
        <v>3112</v>
      </c>
      <c r="BB47" s="205">
        <v>3062</v>
      </c>
      <c r="BC47" s="205">
        <v>3554</v>
      </c>
      <c r="BD47" s="205">
        <v>2383</v>
      </c>
      <c r="BE47" s="205">
        <v>2800</v>
      </c>
      <c r="BF47" s="205">
        <v>3164</v>
      </c>
      <c r="BG47" s="205">
        <v>3292</v>
      </c>
      <c r="BH47" s="205">
        <v>2815</v>
      </c>
    </row>
    <row r="48" spans="1:60">
      <c r="B48" s="203">
        <v>8</v>
      </c>
      <c r="C48" s="205">
        <v>25566</v>
      </c>
      <c r="D48" s="205">
        <v>2126</v>
      </c>
      <c r="E48" s="205">
        <v>1867</v>
      </c>
      <c r="F48" s="205">
        <v>2049</v>
      </c>
      <c r="G48" s="205">
        <v>2106</v>
      </c>
      <c r="H48" s="205">
        <v>2240</v>
      </c>
      <c r="I48" s="205">
        <v>2088</v>
      </c>
      <c r="J48" s="205">
        <v>2192</v>
      </c>
      <c r="K48" s="205">
        <v>2195</v>
      </c>
      <c r="L48" s="205">
        <v>2217</v>
      </c>
      <c r="M48" s="205">
        <v>2238</v>
      </c>
      <c r="N48" s="205">
        <v>2125</v>
      </c>
      <c r="O48" s="205">
        <v>2123</v>
      </c>
      <c r="Q48" s="203">
        <v>8</v>
      </c>
      <c r="R48" s="205">
        <v>22910</v>
      </c>
      <c r="S48" s="205">
        <v>1997</v>
      </c>
      <c r="T48" s="205">
        <v>1878</v>
      </c>
      <c r="U48" s="205">
        <v>2025</v>
      </c>
      <c r="V48" s="205">
        <v>1913</v>
      </c>
      <c r="W48" s="205">
        <v>2003</v>
      </c>
      <c r="X48" s="205">
        <v>1797</v>
      </c>
      <c r="Y48" s="205">
        <v>1827</v>
      </c>
      <c r="Z48" s="205">
        <v>1826</v>
      </c>
      <c r="AA48" s="205">
        <v>1812</v>
      </c>
      <c r="AB48" s="205">
        <v>1877</v>
      </c>
      <c r="AC48" s="205">
        <v>1878</v>
      </c>
      <c r="AD48" s="205">
        <v>2077</v>
      </c>
      <c r="AF48" s="203">
        <v>8</v>
      </c>
      <c r="AG48" s="205">
        <v>101</v>
      </c>
      <c r="AH48" s="205">
        <v>8</v>
      </c>
      <c r="AI48" s="205">
        <v>10</v>
      </c>
      <c r="AJ48" s="205">
        <v>7</v>
      </c>
      <c r="AK48" s="205">
        <v>8</v>
      </c>
      <c r="AL48" s="205">
        <v>8</v>
      </c>
      <c r="AM48" s="205">
        <v>11</v>
      </c>
      <c r="AN48" s="205">
        <v>12</v>
      </c>
      <c r="AO48" s="205">
        <v>6</v>
      </c>
      <c r="AP48" s="205">
        <v>6</v>
      </c>
      <c r="AQ48" s="205">
        <v>9</v>
      </c>
      <c r="AR48" s="205">
        <v>8</v>
      </c>
      <c r="AS48" s="205">
        <v>8</v>
      </c>
      <c r="AU48" s="203">
        <v>8</v>
      </c>
      <c r="AV48" s="205">
        <v>35944</v>
      </c>
      <c r="AW48" s="205">
        <v>2097</v>
      </c>
      <c r="AX48" s="205">
        <v>2357</v>
      </c>
      <c r="AY48" s="205">
        <v>3653</v>
      </c>
      <c r="AZ48" s="205">
        <v>3324</v>
      </c>
      <c r="BA48" s="205">
        <v>3107</v>
      </c>
      <c r="BB48" s="205">
        <v>3233</v>
      </c>
      <c r="BC48" s="205">
        <v>2555</v>
      </c>
      <c r="BD48" s="205">
        <v>3741</v>
      </c>
      <c r="BE48" s="205">
        <v>2517</v>
      </c>
      <c r="BF48" s="205">
        <v>3174</v>
      </c>
      <c r="BG48" s="205">
        <v>3305</v>
      </c>
      <c r="BH48" s="205">
        <v>2881</v>
      </c>
    </row>
    <row r="49" spans="2:60">
      <c r="B49" s="203">
        <v>9</v>
      </c>
      <c r="C49" s="205">
        <v>25006</v>
      </c>
      <c r="D49" s="205">
        <v>2071</v>
      </c>
      <c r="E49" s="205">
        <v>1902</v>
      </c>
      <c r="F49" s="205">
        <v>2054</v>
      </c>
      <c r="G49" s="205">
        <v>2114</v>
      </c>
      <c r="H49" s="205">
        <v>2207</v>
      </c>
      <c r="I49" s="205">
        <v>2038</v>
      </c>
      <c r="J49" s="205">
        <v>2182</v>
      </c>
      <c r="K49" s="205">
        <v>2181</v>
      </c>
      <c r="L49" s="205">
        <v>2111</v>
      </c>
      <c r="M49" s="205">
        <v>2123</v>
      </c>
      <c r="N49" s="205">
        <v>1970</v>
      </c>
      <c r="O49" s="205">
        <v>2053</v>
      </c>
      <c r="Q49" s="203">
        <v>9</v>
      </c>
      <c r="R49" s="205">
        <v>23211</v>
      </c>
      <c r="S49" s="205">
        <v>2363</v>
      </c>
      <c r="T49" s="205">
        <v>1894</v>
      </c>
      <c r="U49" s="205">
        <v>2002</v>
      </c>
      <c r="V49" s="205">
        <v>1944</v>
      </c>
      <c r="W49" s="205">
        <v>1859</v>
      </c>
      <c r="X49" s="205">
        <v>1847</v>
      </c>
      <c r="Y49" s="205">
        <v>1843</v>
      </c>
      <c r="Z49" s="205">
        <v>1880</v>
      </c>
      <c r="AA49" s="205">
        <v>1815</v>
      </c>
      <c r="AB49" s="205">
        <v>1870</v>
      </c>
      <c r="AC49" s="205">
        <v>1936</v>
      </c>
      <c r="AD49" s="205">
        <v>1958</v>
      </c>
      <c r="AF49" s="203">
        <v>9</v>
      </c>
      <c r="AG49" s="205">
        <v>90</v>
      </c>
      <c r="AH49" s="205">
        <v>4</v>
      </c>
      <c r="AI49" s="205">
        <v>6</v>
      </c>
      <c r="AJ49" s="205">
        <v>14</v>
      </c>
      <c r="AK49" s="205">
        <v>5</v>
      </c>
      <c r="AL49" s="205">
        <v>8</v>
      </c>
      <c r="AM49" s="205">
        <v>6</v>
      </c>
      <c r="AN49" s="205">
        <v>7</v>
      </c>
      <c r="AO49" s="205">
        <v>7</v>
      </c>
      <c r="AP49" s="205">
        <v>8</v>
      </c>
      <c r="AQ49" s="205">
        <v>8</v>
      </c>
      <c r="AR49" s="205">
        <v>5</v>
      </c>
      <c r="AS49" s="205">
        <v>12</v>
      </c>
      <c r="AU49" s="203">
        <v>9</v>
      </c>
      <c r="AV49" s="205">
        <v>34166</v>
      </c>
      <c r="AW49" s="205">
        <v>1918</v>
      </c>
      <c r="AX49" s="205">
        <v>2360</v>
      </c>
      <c r="AY49" s="205">
        <v>3755</v>
      </c>
      <c r="AZ49" s="205">
        <v>2986</v>
      </c>
      <c r="BA49" s="205">
        <v>2829</v>
      </c>
      <c r="BB49" s="205">
        <v>3070</v>
      </c>
      <c r="BC49" s="205">
        <v>2768</v>
      </c>
      <c r="BD49" s="205">
        <v>2258</v>
      </c>
      <c r="BE49" s="205">
        <v>2924</v>
      </c>
      <c r="BF49" s="205">
        <v>3218</v>
      </c>
      <c r="BG49" s="205">
        <v>3108</v>
      </c>
      <c r="BH49" s="205">
        <v>2972</v>
      </c>
    </row>
    <row r="50" spans="2:60">
      <c r="B50" s="203">
        <v>10</v>
      </c>
      <c r="C50" s="205">
        <v>25050</v>
      </c>
      <c r="D50" s="205">
        <v>2128</v>
      </c>
      <c r="E50" s="205">
        <v>1878</v>
      </c>
      <c r="F50" s="205">
        <v>2014</v>
      </c>
      <c r="G50" s="205">
        <v>2111</v>
      </c>
      <c r="H50" s="205">
        <v>2103</v>
      </c>
      <c r="I50" s="205">
        <v>2114</v>
      </c>
      <c r="J50" s="205">
        <v>2229</v>
      </c>
      <c r="K50" s="205">
        <v>2110</v>
      </c>
      <c r="L50" s="205">
        <v>2180</v>
      </c>
      <c r="M50" s="205">
        <v>2109</v>
      </c>
      <c r="N50" s="205">
        <v>1993</v>
      </c>
      <c r="O50" s="205">
        <v>2081</v>
      </c>
      <c r="Q50" s="203">
        <v>10</v>
      </c>
      <c r="R50" s="205">
        <v>23571</v>
      </c>
      <c r="S50" s="205">
        <v>2180</v>
      </c>
      <c r="T50" s="205">
        <v>2029</v>
      </c>
      <c r="U50" s="205">
        <v>2016</v>
      </c>
      <c r="V50" s="205">
        <v>1896</v>
      </c>
      <c r="W50" s="205">
        <v>2008</v>
      </c>
      <c r="X50" s="205">
        <v>1877</v>
      </c>
      <c r="Y50" s="205">
        <v>1915</v>
      </c>
      <c r="Z50" s="205">
        <v>1862</v>
      </c>
      <c r="AA50" s="205">
        <v>1841</v>
      </c>
      <c r="AB50" s="205">
        <v>1905</v>
      </c>
      <c r="AC50" s="205">
        <v>2061</v>
      </c>
      <c r="AD50" s="205">
        <v>1981</v>
      </c>
      <c r="AF50" s="203">
        <v>10</v>
      </c>
      <c r="AG50" s="205">
        <v>76</v>
      </c>
      <c r="AH50" s="205">
        <v>10</v>
      </c>
      <c r="AI50" s="205">
        <v>5</v>
      </c>
      <c r="AJ50" s="205">
        <v>11</v>
      </c>
      <c r="AK50" s="205">
        <v>6</v>
      </c>
      <c r="AL50" s="205">
        <v>8</v>
      </c>
      <c r="AM50" s="205">
        <v>3</v>
      </c>
      <c r="AN50" s="205">
        <v>7</v>
      </c>
      <c r="AO50" s="205">
        <v>3</v>
      </c>
      <c r="AP50" s="205">
        <v>8</v>
      </c>
      <c r="AQ50" s="205">
        <v>4</v>
      </c>
      <c r="AR50" s="205">
        <v>4</v>
      </c>
      <c r="AS50" s="205">
        <v>7</v>
      </c>
      <c r="AU50" s="203">
        <v>10</v>
      </c>
      <c r="AV50" s="205">
        <v>33958</v>
      </c>
      <c r="AW50" s="205">
        <v>1900</v>
      </c>
      <c r="AX50" s="205">
        <v>2465</v>
      </c>
      <c r="AY50" s="205">
        <v>3016</v>
      </c>
      <c r="AZ50" s="205">
        <v>2990</v>
      </c>
      <c r="BA50" s="205">
        <v>2613</v>
      </c>
      <c r="BB50" s="205">
        <v>3364</v>
      </c>
      <c r="BC50" s="205">
        <v>2728</v>
      </c>
      <c r="BD50" s="205">
        <v>2230</v>
      </c>
      <c r="BE50" s="205">
        <v>2682</v>
      </c>
      <c r="BF50" s="205">
        <v>3806</v>
      </c>
      <c r="BG50" s="205">
        <v>2758</v>
      </c>
      <c r="BH50" s="205">
        <v>2806</v>
      </c>
    </row>
    <row r="51" spans="2:60">
      <c r="B51" s="203">
        <v>11</v>
      </c>
      <c r="C51" s="205">
        <v>23881</v>
      </c>
      <c r="D51" s="205">
        <v>2012</v>
      </c>
      <c r="E51" s="205">
        <v>1765</v>
      </c>
      <c r="F51" s="205">
        <v>2008</v>
      </c>
      <c r="G51" s="205">
        <v>2029</v>
      </c>
      <c r="H51" s="205">
        <v>2002</v>
      </c>
      <c r="I51" s="205">
        <v>2011</v>
      </c>
      <c r="J51" s="205">
        <v>2081</v>
      </c>
      <c r="K51" s="205">
        <v>2034</v>
      </c>
      <c r="L51" s="205">
        <v>2094</v>
      </c>
      <c r="M51" s="205">
        <v>1934</v>
      </c>
      <c r="N51" s="205">
        <v>1892</v>
      </c>
      <c r="O51" s="205">
        <v>2019</v>
      </c>
      <c r="Q51" s="203">
        <v>11</v>
      </c>
      <c r="R51" s="205">
        <v>24858</v>
      </c>
      <c r="S51" s="205">
        <v>2619</v>
      </c>
      <c r="T51" s="205">
        <v>2139</v>
      </c>
      <c r="U51" s="205">
        <v>2117</v>
      </c>
      <c r="V51" s="205">
        <v>2076</v>
      </c>
      <c r="W51" s="205">
        <v>2073</v>
      </c>
      <c r="X51" s="205">
        <v>1874</v>
      </c>
      <c r="Y51" s="205">
        <v>1967</v>
      </c>
      <c r="Z51" s="205">
        <v>2012</v>
      </c>
      <c r="AA51" s="205">
        <v>1914</v>
      </c>
      <c r="AB51" s="205">
        <v>2020</v>
      </c>
      <c r="AC51" s="205">
        <v>2002</v>
      </c>
      <c r="AD51" s="205">
        <v>2045</v>
      </c>
      <c r="AF51" s="203">
        <v>11</v>
      </c>
      <c r="AG51" s="205">
        <v>72</v>
      </c>
      <c r="AH51" s="205">
        <v>7</v>
      </c>
      <c r="AI51" s="205">
        <v>7</v>
      </c>
      <c r="AJ51" s="205">
        <v>3</v>
      </c>
      <c r="AK51" s="205">
        <v>7</v>
      </c>
      <c r="AL51" s="205">
        <v>7</v>
      </c>
      <c r="AM51" s="205">
        <v>8</v>
      </c>
      <c r="AN51" s="205">
        <v>7</v>
      </c>
      <c r="AO51" s="205">
        <v>5</v>
      </c>
      <c r="AP51" s="205">
        <v>6</v>
      </c>
      <c r="AQ51" s="205">
        <v>2</v>
      </c>
      <c r="AR51" s="205">
        <v>3</v>
      </c>
      <c r="AS51" s="205">
        <v>10</v>
      </c>
      <c r="AU51" s="203">
        <v>11</v>
      </c>
      <c r="AV51" s="205">
        <v>32874</v>
      </c>
      <c r="AW51" s="205">
        <v>2227</v>
      </c>
      <c r="AX51" s="205">
        <v>2197</v>
      </c>
      <c r="AY51" s="205">
        <v>3282</v>
      </c>
      <c r="AZ51" s="205">
        <v>3029</v>
      </c>
      <c r="BA51" s="205">
        <v>2649</v>
      </c>
      <c r="BB51" s="205">
        <v>3195</v>
      </c>
      <c r="BC51" s="205">
        <v>2702</v>
      </c>
      <c r="BD51" s="205">
        <v>2295</v>
      </c>
      <c r="BE51" s="205">
        <v>2546</v>
      </c>
      <c r="BF51" s="205">
        <v>2734</v>
      </c>
      <c r="BG51" s="205">
        <v>3979</v>
      </c>
      <c r="BH51" s="205">
        <v>2039</v>
      </c>
    </row>
    <row r="52" spans="2:60">
      <c r="B52" s="203">
        <v>12</v>
      </c>
      <c r="C52" s="205">
        <v>23826</v>
      </c>
      <c r="D52" s="205">
        <v>2007</v>
      </c>
      <c r="E52" s="205">
        <v>1798</v>
      </c>
      <c r="F52" s="205">
        <v>1942</v>
      </c>
      <c r="G52" s="205">
        <v>1892</v>
      </c>
      <c r="H52" s="205">
        <v>1925</v>
      </c>
      <c r="I52" s="205">
        <v>2038</v>
      </c>
      <c r="J52" s="205">
        <v>2099</v>
      </c>
      <c r="K52" s="205">
        <v>2028</v>
      </c>
      <c r="L52" s="205">
        <v>2065</v>
      </c>
      <c r="M52" s="205">
        <v>2019</v>
      </c>
      <c r="N52" s="205">
        <v>1980</v>
      </c>
      <c r="O52" s="205">
        <v>2033</v>
      </c>
      <c r="Q52" s="203">
        <v>12</v>
      </c>
      <c r="R52" s="205">
        <v>24528</v>
      </c>
      <c r="S52" s="205">
        <v>2397</v>
      </c>
      <c r="T52" s="205">
        <v>2099</v>
      </c>
      <c r="U52" s="205">
        <v>2094</v>
      </c>
      <c r="V52" s="205">
        <v>2022</v>
      </c>
      <c r="W52" s="205">
        <v>2078</v>
      </c>
      <c r="X52" s="205">
        <v>1830</v>
      </c>
      <c r="Y52" s="205">
        <v>2002</v>
      </c>
      <c r="Z52" s="205">
        <v>1991</v>
      </c>
      <c r="AA52" s="205">
        <v>1948</v>
      </c>
      <c r="AB52" s="205">
        <v>2023</v>
      </c>
      <c r="AC52" s="205">
        <v>2009</v>
      </c>
      <c r="AD52" s="205">
        <v>2035</v>
      </c>
      <c r="AF52" s="203">
        <v>12</v>
      </c>
      <c r="AG52" s="205">
        <v>87</v>
      </c>
      <c r="AH52" s="205">
        <v>7</v>
      </c>
      <c r="AI52" s="205">
        <v>9</v>
      </c>
      <c r="AJ52" s="205">
        <v>6</v>
      </c>
      <c r="AK52" s="205">
        <v>9</v>
      </c>
      <c r="AL52" s="205">
        <v>12</v>
      </c>
      <c r="AM52" s="205">
        <v>3</v>
      </c>
      <c r="AN52" s="205">
        <v>5</v>
      </c>
      <c r="AO52" s="205">
        <v>11</v>
      </c>
      <c r="AP52" s="205">
        <v>5</v>
      </c>
      <c r="AQ52" s="205">
        <v>9</v>
      </c>
      <c r="AR52" s="205">
        <v>3</v>
      </c>
      <c r="AS52" s="205">
        <v>8</v>
      </c>
      <c r="AU52" s="203">
        <v>12</v>
      </c>
      <c r="AV52" s="205">
        <f>SUM(AW52:BH52)</f>
        <v>34529</v>
      </c>
      <c r="AW52" s="205">
        <v>2907</v>
      </c>
      <c r="AX52" s="205">
        <v>2417</v>
      </c>
      <c r="AY52" s="205">
        <v>3479</v>
      </c>
      <c r="AZ52" s="205">
        <v>2727</v>
      </c>
      <c r="BA52" s="205">
        <v>2909</v>
      </c>
      <c r="BB52" s="205">
        <v>3021</v>
      </c>
      <c r="BC52" s="205">
        <v>3049</v>
      </c>
      <c r="BD52" s="205">
        <v>2345</v>
      </c>
      <c r="BE52" s="205">
        <v>2731</v>
      </c>
      <c r="BF52" s="205">
        <v>2686</v>
      </c>
      <c r="BG52" s="205">
        <v>2898</v>
      </c>
      <c r="BH52" s="205">
        <v>3360</v>
      </c>
    </row>
    <row r="53" spans="2:60">
      <c r="B53" s="203">
        <v>13</v>
      </c>
      <c r="C53" s="205">
        <v>23545</v>
      </c>
      <c r="D53" s="205">
        <v>1946</v>
      </c>
      <c r="E53" s="205">
        <v>1673</v>
      </c>
      <c r="F53" s="205">
        <v>1893</v>
      </c>
      <c r="G53" s="205">
        <v>1917</v>
      </c>
      <c r="H53" s="205">
        <v>2047</v>
      </c>
      <c r="I53" s="205">
        <v>1890</v>
      </c>
      <c r="J53" s="205">
        <v>1948</v>
      </c>
      <c r="K53" s="205">
        <v>2098</v>
      </c>
      <c r="L53" s="205">
        <v>2098</v>
      </c>
      <c r="M53" s="205">
        <v>2119</v>
      </c>
      <c r="N53" s="205">
        <v>1932</v>
      </c>
      <c r="O53" s="205">
        <v>1984</v>
      </c>
      <c r="Q53" s="203">
        <v>13</v>
      </c>
      <c r="R53" s="205">
        <v>24506</v>
      </c>
      <c r="S53" s="205">
        <v>2167</v>
      </c>
      <c r="T53" s="205">
        <v>1921</v>
      </c>
      <c r="U53" s="205">
        <v>2204</v>
      </c>
      <c r="V53" s="205">
        <v>2055</v>
      </c>
      <c r="W53" s="205">
        <v>2105</v>
      </c>
      <c r="X53" s="205">
        <v>1782</v>
      </c>
      <c r="Y53" s="205">
        <v>1990</v>
      </c>
      <c r="Z53" s="205">
        <v>1900</v>
      </c>
      <c r="AA53" s="205">
        <v>1997</v>
      </c>
      <c r="AB53" s="205">
        <v>2098</v>
      </c>
      <c r="AC53" s="205">
        <v>2115</v>
      </c>
      <c r="AD53" s="205">
        <v>2172</v>
      </c>
      <c r="AF53" s="203">
        <v>13</v>
      </c>
      <c r="AG53" s="205">
        <v>78</v>
      </c>
      <c r="AH53" s="205">
        <v>5</v>
      </c>
      <c r="AI53" s="205">
        <v>13</v>
      </c>
      <c r="AJ53" s="205">
        <v>7</v>
      </c>
      <c r="AK53" s="205">
        <v>4</v>
      </c>
      <c r="AL53" s="205">
        <v>4</v>
      </c>
      <c r="AM53" s="205">
        <v>3</v>
      </c>
      <c r="AN53" s="205">
        <v>6</v>
      </c>
      <c r="AO53" s="205">
        <v>5</v>
      </c>
      <c r="AP53" s="205">
        <v>8</v>
      </c>
      <c r="AQ53" s="205">
        <v>8</v>
      </c>
      <c r="AR53" s="205">
        <v>6</v>
      </c>
      <c r="AS53" s="205">
        <v>9</v>
      </c>
      <c r="AU53" s="203">
        <v>13</v>
      </c>
      <c r="AV53" s="205">
        <v>34425</v>
      </c>
      <c r="AW53" s="205">
        <v>2842</v>
      </c>
      <c r="AX53" s="205">
        <v>2391</v>
      </c>
      <c r="AY53" s="205">
        <v>3419</v>
      </c>
      <c r="AZ53" s="205">
        <v>2796</v>
      </c>
      <c r="BA53" s="205">
        <v>2955</v>
      </c>
      <c r="BB53" s="205">
        <v>3095</v>
      </c>
      <c r="BC53" s="205">
        <v>2721</v>
      </c>
      <c r="BD53" s="205">
        <v>2606</v>
      </c>
      <c r="BE53" s="205">
        <v>2607</v>
      </c>
      <c r="BF53" s="205">
        <v>2899</v>
      </c>
      <c r="BG53" s="205">
        <v>3193</v>
      </c>
      <c r="BH53" s="205">
        <v>2901</v>
      </c>
    </row>
    <row r="54" spans="2:60">
      <c r="B54" s="203">
        <v>14</v>
      </c>
      <c r="C54" s="205">
        <v>23586</v>
      </c>
      <c r="D54" s="205">
        <v>1999</v>
      </c>
      <c r="E54" s="205">
        <v>1777</v>
      </c>
      <c r="F54" s="205">
        <v>1864</v>
      </c>
      <c r="G54" s="205">
        <v>1960</v>
      </c>
      <c r="H54" s="205">
        <v>2121</v>
      </c>
      <c r="I54" s="205">
        <v>1901</v>
      </c>
      <c r="J54" s="205">
        <v>2099</v>
      </c>
      <c r="K54" s="205">
        <v>2031</v>
      </c>
      <c r="L54" s="205">
        <v>2113</v>
      </c>
      <c r="M54" s="205">
        <v>1975</v>
      </c>
      <c r="N54" s="205">
        <v>1853</v>
      </c>
      <c r="O54" s="205">
        <v>1893</v>
      </c>
      <c r="Q54" s="203">
        <v>14</v>
      </c>
      <c r="R54" s="205">
        <v>24941</v>
      </c>
      <c r="S54" s="205">
        <v>2119</v>
      </c>
      <c r="T54" s="205">
        <v>1990</v>
      </c>
      <c r="U54" s="205">
        <v>2157</v>
      </c>
      <c r="V54" s="205">
        <v>2026</v>
      </c>
      <c r="W54" s="205">
        <v>2014</v>
      </c>
      <c r="X54" s="205">
        <v>2030</v>
      </c>
      <c r="Y54" s="205">
        <v>2059</v>
      </c>
      <c r="Z54" s="205">
        <v>2024</v>
      </c>
      <c r="AA54" s="205">
        <v>1939</v>
      </c>
      <c r="AB54" s="205">
        <v>2120</v>
      </c>
      <c r="AC54" s="205">
        <v>2184</v>
      </c>
      <c r="AD54" s="205">
        <v>2279</v>
      </c>
      <c r="AF54" s="203">
        <v>14</v>
      </c>
      <c r="AG54" s="205">
        <f>SUM(AH54:AS54)</f>
        <v>58</v>
      </c>
      <c r="AH54" s="205">
        <v>6</v>
      </c>
      <c r="AI54" s="205">
        <v>5</v>
      </c>
      <c r="AJ54" s="205">
        <v>3</v>
      </c>
      <c r="AK54" s="205">
        <v>2</v>
      </c>
      <c r="AL54" s="205">
        <v>5</v>
      </c>
      <c r="AM54" s="205">
        <v>5</v>
      </c>
      <c r="AN54" s="205">
        <v>7</v>
      </c>
      <c r="AO54" s="205">
        <v>2</v>
      </c>
      <c r="AP54" s="205">
        <v>4</v>
      </c>
      <c r="AQ54" s="205">
        <v>5</v>
      </c>
      <c r="AR54" s="205">
        <v>7</v>
      </c>
      <c r="AS54" s="205">
        <v>7</v>
      </c>
      <c r="AU54" s="203">
        <v>14</v>
      </c>
      <c r="AV54" s="205">
        <v>32662</v>
      </c>
      <c r="AW54" s="205">
        <v>2048</v>
      </c>
      <c r="AX54" s="205">
        <v>2859</v>
      </c>
      <c r="AY54" s="205">
        <v>3188</v>
      </c>
      <c r="AZ54" s="205">
        <v>2855</v>
      </c>
      <c r="BA54" s="205">
        <v>2672</v>
      </c>
      <c r="BB54" s="205">
        <v>2884</v>
      </c>
      <c r="BC54" s="205">
        <v>2790</v>
      </c>
      <c r="BD54" s="205">
        <v>2560</v>
      </c>
      <c r="BE54" s="205">
        <v>2406</v>
      </c>
      <c r="BF54" s="205">
        <v>2593</v>
      </c>
      <c r="BG54" s="205">
        <v>3087</v>
      </c>
      <c r="BH54" s="205">
        <v>2720</v>
      </c>
    </row>
    <row r="55" spans="2:60">
      <c r="B55" s="203">
        <v>15</v>
      </c>
      <c r="C55" s="205">
        <v>22856</v>
      </c>
      <c r="D55" s="205">
        <v>1906</v>
      </c>
      <c r="E55" s="205">
        <v>1695</v>
      </c>
      <c r="F55" s="205">
        <v>1834</v>
      </c>
      <c r="G55" s="205">
        <v>1868</v>
      </c>
      <c r="H55" s="205">
        <v>1977</v>
      </c>
      <c r="I55" s="205">
        <v>1816</v>
      </c>
      <c r="J55" s="205">
        <v>2032</v>
      </c>
      <c r="K55" s="205">
        <v>1921</v>
      </c>
      <c r="L55" s="205">
        <v>2055</v>
      </c>
      <c r="M55" s="205">
        <v>2018</v>
      </c>
      <c r="N55" s="205">
        <v>1833</v>
      </c>
      <c r="O55" s="205">
        <v>1901</v>
      </c>
      <c r="Q55" s="203">
        <v>15</v>
      </c>
      <c r="R55" s="205">
        <v>25524</v>
      </c>
      <c r="S55" s="205">
        <v>2598</v>
      </c>
      <c r="T55" s="205">
        <v>2064</v>
      </c>
      <c r="U55" s="205">
        <v>2150</v>
      </c>
      <c r="V55" s="205">
        <v>2065</v>
      </c>
      <c r="W55" s="205">
        <v>2123</v>
      </c>
      <c r="X55" s="205">
        <v>1934</v>
      </c>
      <c r="Y55" s="205">
        <v>2019</v>
      </c>
      <c r="Z55" s="205">
        <v>2033</v>
      </c>
      <c r="AA55" s="205">
        <v>1993</v>
      </c>
      <c r="AB55" s="205">
        <v>2124</v>
      </c>
      <c r="AC55" s="205">
        <v>2173</v>
      </c>
      <c r="AD55" s="205">
        <v>2248</v>
      </c>
      <c r="AF55" s="203">
        <v>15</v>
      </c>
      <c r="AG55" s="205">
        <v>66</v>
      </c>
      <c r="AH55" s="205">
        <v>7</v>
      </c>
      <c r="AI55" s="205">
        <v>2</v>
      </c>
      <c r="AJ55" s="205">
        <v>8</v>
      </c>
      <c r="AK55" s="205">
        <v>6</v>
      </c>
      <c r="AL55" s="205">
        <v>5</v>
      </c>
      <c r="AM55" s="205">
        <v>7</v>
      </c>
      <c r="AN55" s="205">
        <v>5</v>
      </c>
      <c r="AO55" s="205">
        <v>4</v>
      </c>
      <c r="AP55" s="205">
        <v>4</v>
      </c>
      <c r="AQ55" s="205">
        <v>5</v>
      </c>
      <c r="AR55" s="205">
        <v>5</v>
      </c>
      <c r="AS55" s="205">
        <v>8</v>
      </c>
      <c r="AU55" s="203">
        <v>15</v>
      </c>
      <c r="AV55" s="205">
        <v>32354</v>
      </c>
      <c r="AW55" s="205">
        <v>1983</v>
      </c>
      <c r="AX55" s="205">
        <v>2110</v>
      </c>
      <c r="AY55" s="205">
        <v>3673</v>
      </c>
      <c r="AZ55" s="205">
        <v>2787</v>
      </c>
      <c r="BA55" s="205">
        <v>2746</v>
      </c>
      <c r="BB55" s="205">
        <v>2911</v>
      </c>
      <c r="BC55" s="205">
        <v>2749</v>
      </c>
      <c r="BD55" s="205">
        <v>2729</v>
      </c>
      <c r="BE55" s="205">
        <v>2294</v>
      </c>
      <c r="BF55" s="205">
        <v>2594</v>
      </c>
      <c r="BG55" s="205">
        <v>3111</v>
      </c>
      <c r="BH55" s="205">
        <v>2667</v>
      </c>
    </row>
    <row r="56" spans="2:60">
      <c r="B56" s="203">
        <v>16</v>
      </c>
      <c r="C56" s="205">
        <v>22395</v>
      </c>
      <c r="D56" s="205">
        <v>1873</v>
      </c>
      <c r="E56" s="205">
        <v>1757</v>
      </c>
      <c r="F56" s="205">
        <v>1833</v>
      </c>
      <c r="G56" s="205">
        <v>1893</v>
      </c>
      <c r="H56" s="205">
        <v>1880</v>
      </c>
      <c r="I56" s="205">
        <v>1846</v>
      </c>
      <c r="J56" s="205">
        <v>1992</v>
      </c>
      <c r="K56" s="205">
        <v>1890</v>
      </c>
      <c r="L56" s="205">
        <v>1963</v>
      </c>
      <c r="M56" s="205">
        <v>1856</v>
      </c>
      <c r="N56" s="205">
        <v>1803</v>
      </c>
      <c r="O56" s="205">
        <v>1809</v>
      </c>
      <c r="Q56" s="203">
        <v>16</v>
      </c>
      <c r="R56" s="205">
        <v>26372</v>
      </c>
      <c r="S56" s="205">
        <v>2377</v>
      </c>
      <c r="T56" s="205">
        <v>2219</v>
      </c>
      <c r="U56" s="205">
        <v>2235</v>
      </c>
      <c r="V56" s="205">
        <v>2198</v>
      </c>
      <c r="W56" s="205">
        <v>2235</v>
      </c>
      <c r="X56" s="205">
        <v>2061</v>
      </c>
      <c r="Y56" s="205">
        <v>2173</v>
      </c>
      <c r="Z56" s="205">
        <v>2168</v>
      </c>
      <c r="AA56" s="205">
        <v>2062</v>
      </c>
      <c r="AB56" s="205">
        <v>2211</v>
      </c>
      <c r="AC56" s="205">
        <v>2161</v>
      </c>
      <c r="AD56" s="205">
        <v>2272</v>
      </c>
      <c r="AF56" s="203">
        <v>16</v>
      </c>
      <c r="AG56" s="205">
        <v>75</v>
      </c>
      <c r="AH56" s="205">
        <v>7</v>
      </c>
      <c r="AI56" s="205">
        <v>8</v>
      </c>
      <c r="AJ56" s="205">
        <v>6</v>
      </c>
      <c r="AK56" s="205">
        <v>5</v>
      </c>
      <c r="AL56" s="205">
        <v>6</v>
      </c>
      <c r="AM56" s="205">
        <v>9</v>
      </c>
      <c r="AN56" s="205">
        <v>4</v>
      </c>
      <c r="AO56" s="205">
        <v>3</v>
      </c>
      <c r="AP56" s="205">
        <v>9</v>
      </c>
      <c r="AQ56" s="205">
        <v>6</v>
      </c>
      <c r="AR56" s="205">
        <v>7</v>
      </c>
      <c r="AS56" s="205">
        <v>5</v>
      </c>
      <c r="AU56" s="203">
        <v>16</v>
      </c>
      <c r="AV56" s="205">
        <v>30710</v>
      </c>
      <c r="AW56" s="205">
        <v>1934</v>
      </c>
      <c r="AX56" s="205">
        <v>2246</v>
      </c>
      <c r="AY56" s="205">
        <v>3249</v>
      </c>
      <c r="AZ56" s="205">
        <v>2684</v>
      </c>
      <c r="BA56" s="205">
        <v>2393</v>
      </c>
      <c r="BB56" s="205">
        <v>3044</v>
      </c>
      <c r="BC56" s="205">
        <v>2647</v>
      </c>
      <c r="BD56" s="205">
        <v>2373</v>
      </c>
      <c r="BE56" s="205">
        <v>2288</v>
      </c>
      <c r="BF56" s="205">
        <v>2322</v>
      </c>
      <c r="BG56" s="205">
        <v>2771</v>
      </c>
      <c r="BH56" s="205">
        <v>2759</v>
      </c>
    </row>
    <row r="57" spans="2:60">
      <c r="B57" s="211">
        <v>17</v>
      </c>
      <c r="C57" s="208">
        <v>21104</v>
      </c>
      <c r="D57" s="209">
        <v>1786</v>
      </c>
      <c r="E57" s="209">
        <v>1551</v>
      </c>
      <c r="F57" s="209">
        <v>1770</v>
      </c>
      <c r="G57" s="209">
        <v>1744</v>
      </c>
      <c r="H57" s="209">
        <v>1697</v>
      </c>
      <c r="I57" s="209">
        <v>1770</v>
      </c>
      <c r="J57" s="209">
        <v>1853</v>
      </c>
      <c r="K57" s="209">
        <v>1836</v>
      </c>
      <c r="L57" s="209">
        <v>1869</v>
      </c>
      <c r="M57" s="209">
        <v>1805</v>
      </c>
      <c r="N57" s="209">
        <v>1633</v>
      </c>
      <c r="O57" s="209">
        <v>1790</v>
      </c>
      <c r="P57" s="210"/>
      <c r="Q57" s="211">
        <v>17</v>
      </c>
      <c r="R57" s="208">
        <v>27800</v>
      </c>
      <c r="S57" s="209">
        <v>3246</v>
      </c>
      <c r="T57" s="209">
        <v>2515</v>
      </c>
      <c r="U57" s="209">
        <v>3302</v>
      </c>
      <c r="V57" s="209">
        <v>2054</v>
      </c>
      <c r="W57" s="209">
        <v>2067</v>
      </c>
      <c r="X57" s="209">
        <v>2029</v>
      </c>
      <c r="Y57" s="209">
        <v>2100</v>
      </c>
      <c r="Z57" s="209">
        <v>2261</v>
      </c>
      <c r="AA57" s="209">
        <v>2259</v>
      </c>
      <c r="AB57" s="209">
        <v>2226</v>
      </c>
      <c r="AC57" s="209">
        <v>2089</v>
      </c>
      <c r="AD57" s="209">
        <v>1652</v>
      </c>
      <c r="AE57" s="210"/>
      <c r="AF57" s="211">
        <v>17</v>
      </c>
      <c r="AG57" s="208">
        <v>64</v>
      </c>
      <c r="AH57" s="209">
        <v>4</v>
      </c>
      <c r="AI57" s="209">
        <v>7</v>
      </c>
      <c r="AJ57" s="209">
        <v>6</v>
      </c>
      <c r="AK57" s="209">
        <v>5</v>
      </c>
      <c r="AL57" s="209">
        <v>3</v>
      </c>
      <c r="AM57" s="209">
        <v>2</v>
      </c>
      <c r="AN57" s="209">
        <v>5</v>
      </c>
      <c r="AO57" s="209">
        <v>5</v>
      </c>
      <c r="AP57" s="209">
        <v>7</v>
      </c>
      <c r="AQ57" s="209">
        <v>7</v>
      </c>
      <c r="AR57" s="209">
        <v>4</v>
      </c>
      <c r="AS57" s="209">
        <v>9</v>
      </c>
      <c r="AT57" s="210"/>
      <c r="AU57" s="211">
        <v>17</v>
      </c>
      <c r="AV57" s="208">
        <v>29708</v>
      </c>
      <c r="AW57" s="209">
        <v>1898</v>
      </c>
      <c r="AX57" s="209">
        <v>2016</v>
      </c>
      <c r="AY57" s="209">
        <v>3306</v>
      </c>
      <c r="AZ57" s="209">
        <v>2293</v>
      </c>
      <c r="BA57" s="209">
        <v>2623</v>
      </c>
      <c r="BB57" s="209">
        <v>2469</v>
      </c>
      <c r="BC57" s="209">
        <v>2753</v>
      </c>
      <c r="BD57" s="209">
        <v>2259</v>
      </c>
      <c r="BE57" s="209">
        <v>2236</v>
      </c>
      <c r="BF57" s="209">
        <v>2507</v>
      </c>
      <c r="BG57" s="209">
        <v>2874</v>
      </c>
      <c r="BH57" s="209">
        <v>2474</v>
      </c>
    </row>
    <row r="58" spans="2:60">
      <c r="B58" s="211">
        <v>18</v>
      </c>
      <c r="C58" s="208">
        <v>21899</v>
      </c>
      <c r="D58" s="209">
        <v>1813</v>
      </c>
      <c r="E58" s="209">
        <v>1588</v>
      </c>
      <c r="F58" s="209">
        <v>1895</v>
      </c>
      <c r="G58" s="209">
        <v>1823</v>
      </c>
      <c r="H58" s="209">
        <v>1854</v>
      </c>
      <c r="I58" s="209">
        <v>1837</v>
      </c>
      <c r="J58" s="209">
        <v>1905</v>
      </c>
      <c r="K58" s="209">
        <v>1813</v>
      </c>
      <c r="L58" s="209">
        <v>1865</v>
      </c>
      <c r="M58" s="209">
        <v>1902</v>
      </c>
      <c r="N58" s="209">
        <v>1784</v>
      </c>
      <c r="O58" s="209">
        <v>1820</v>
      </c>
      <c r="P58" s="210"/>
      <c r="Q58" s="211">
        <v>18</v>
      </c>
      <c r="R58" s="208">
        <v>27519</v>
      </c>
      <c r="S58" s="209">
        <v>2546</v>
      </c>
      <c r="T58" s="209">
        <v>2206</v>
      </c>
      <c r="U58" s="209">
        <v>2333</v>
      </c>
      <c r="V58" s="209">
        <v>2281</v>
      </c>
      <c r="W58" s="209">
        <v>2226</v>
      </c>
      <c r="X58" s="209">
        <v>2199</v>
      </c>
      <c r="Y58" s="209">
        <v>2218</v>
      </c>
      <c r="Z58" s="209">
        <v>2181</v>
      </c>
      <c r="AA58" s="209">
        <v>2171</v>
      </c>
      <c r="AB58" s="209">
        <v>2384</v>
      </c>
      <c r="AC58" s="209">
        <v>2308</v>
      </c>
      <c r="AD58" s="209">
        <v>2466</v>
      </c>
      <c r="AE58" s="210"/>
      <c r="AF58" s="211">
        <v>18</v>
      </c>
      <c r="AG58" s="208">
        <v>60</v>
      </c>
      <c r="AH58" s="209">
        <v>6</v>
      </c>
      <c r="AI58" s="209">
        <v>7</v>
      </c>
      <c r="AJ58" s="209">
        <v>5</v>
      </c>
      <c r="AK58" s="209">
        <v>1</v>
      </c>
      <c r="AL58" s="209">
        <v>5</v>
      </c>
      <c r="AM58" s="209">
        <v>7</v>
      </c>
      <c r="AN58" s="209">
        <v>4</v>
      </c>
      <c r="AO58" s="209">
        <v>3</v>
      </c>
      <c r="AP58" s="209">
        <v>8</v>
      </c>
      <c r="AQ58" s="209">
        <v>1</v>
      </c>
      <c r="AR58" s="209">
        <v>7</v>
      </c>
      <c r="AS58" s="209">
        <v>6</v>
      </c>
      <c r="AT58" s="210"/>
      <c r="AU58" s="211">
        <v>18</v>
      </c>
      <c r="AV58" s="208">
        <v>30210</v>
      </c>
      <c r="AW58" s="209">
        <v>2005</v>
      </c>
      <c r="AX58" s="209">
        <v>2163</v>
      </c>
      <c r="AY58" s="209">
        <v>3514</v>
      </c>
      <c r="AZ58" s="209">
        <v>2442</v>
      </c>
      <c r="BA58" s="209">
        <v>2507</v>
      </c>
      <c r="BB58" s="209">
        <v>2426</v>
      </c>
      <c r="BC58" s="209">
        <v>2724</v>
      </c>
      <c r="BD58" s="209">
        <v>2306</v>
      </c>
      <c r="BE58" s="209">
        <v>2121</v>
      </c>
      <c r="BF58" s="209">
        <v>2587</v>
      </c>
      <c r="BG58" s="209">
        <v>2989</v>
      </c>
      <c r="BH58" s="209">
        <v>2426</v>
      </c>
    </row>
    <row r="59" spans="2:60" s="205" customFormat="1">
      <c r="B59" s="205">
        <v>19</v>
      </c>
      <c r="C59" s="213">
        <v>21070</v>
      </c>
      <c r="D59" s="213">
        <v>1797</v>
      </c>
      <c r="E59" s="213">
        <v>1617</v>
      </c>
      <c r="F59" s="213">
        <v>1722</v>
      </c>
      <c r="G59" s="213">
        <v>1749</v>
      </c>
      <c r="H59" s="213">
        <v>1730</v>
      </c>
      <c r="I59" s="213">
        <v>1723</v>
      </c>
      <c r="J59" s="213">
        <v>1901</v>
      </c>
      <c r="K59" s="213">
        <v>1827</v>
      </c>
      <c r="L59" s="213">
        <v>1754</v>
      </c>
      <c r="M59" s="213">
        <v>1914</v>
      </c>
      <c r="N59" s="213">
        <v>1642</v>
      </c>
      <c r="O59" s="213">
        <v>1694</v>
      </c>
      <c r="P59" s="213"/>
      <c r="Q59" s="213">
        <v>19</v>
      </c>
      <c r="R59" s="213">
        <v>28142</v>
      </c>
      <c r="S59" s="213">
        <v>2600</v>
      </c>
      <c r="T59" s="213">
        <v>2317</v>
      </c>
      <c r="U59" s="213">
        <v>2349</v>
      </c>
      <c r="V59" s="213">
        <v>2282</v>
      </c>
      <c r="W59" s="213">
        <v>2359</v>
      </c>
      <c r="X59" s="213">
        <v>2157</v>
      </c>
      <c r="Y59" s="213">
        <v>2251</v>
      </c>
      <c r="Z59" s="213">
        <v>2387</v>
      </c>
      <c r="AA59" s="213">
        <v>2162</v>
      </c>
      <c r="AB59" s="213">
        <v>2405</v>
      </c>
      <c r="AC59" s="213">
        <v>2307</v>
      </c>
      <c r="AD59" s="213">
        <v>2566</v>
      </c>
      <c r="AE59" s="213"/>
      <c r="AF59" s="213">
        <v>19</v>
      </c>
      <c r="AG59" s="213">
        <v>66</v>
      </c>
      <c r="AH59" s="213">
        <v>5</v>
      </c>
      <c r="AI59" s="213">
        <v>5</v>
      </c>
      <c r="AJ59" s="213">
        <v>6</v>
      </c>
      <c r="AK59" s="213">
        <v>5</v>
      </c>
      <c r="AL59" s="213">
        <v>4</v>
      </c>
      <c r="AM59" s="213">
        <v>7</v>
      </c>
      <c r="AN59" s="213">
        <v>6</v>
      </c>
      <c r="AO59" s="213">
        <v>4</v>
      </c>
      <c r="AP59" s="213">
        <v>5</v>
      </c>
      <c r="AQ59" s="213">
        <v>4</v>
      </c>
      <c r="AR59" s="213">
        <v>7</v>
      </c>
      <c r="AS59" s="213">
        <v>8</v>
      </c>
      <c r="AU59" s="205">
        <v>19</v>
      </c>
      <c r="AV59" s="205">
        <v>28825</v>
      </c>
      <c r="AW59" s="205">
        <v>2561</v>
      </c>
      <c r="AX59" s="205">
        <v>2286</v>
      </c>
      <c r="AY59" s="205">
        <v>2527</v>
      </c>
      <c r="AZ59" s="205">
        <v>2426</v>
      </c>
      <c r="BA59" s="205">
        <v>2586</v>
      </c>
      <c r="BB59" s="205">
        <v>2379</v>
      </c>
      <c r="BC59" s="205">
        <v>2488</v>
      </c>
      <c r="BD59" s="205">
        <v>2364</v>
      </c>
      <c r="BE59" s="205">
        <v>2329</v>
      </c>
      <c r="BF59" s="205">
        <v>2328</v>
      </c>
      <c r="BG59" s="205">
        <v>2233</v>
      </c>
      <c r="BH59" s="205">
        <v>2318</v>
      </c>
    </row>
    <row r="60" spans="2:60" s="205" customFormat="1">
      <c r="B60" s="205">
        <v>20</v>
      </c>
      <c r="C60" s="213">
        <v>21005</v>
      </c>
      <c r="D60" s="213">
        <v>1841</v>
      </c>
      <c r="E60" s="213">
        <v>1545</v>
      </c>
      <c r="F60" s="213">
        <v>1704</v>
      </c>
      <c r="G60" s="213">
        <v>1759</v>
      </c>
      <c r="H60" s="213">
        <v>1751</v>
      </c>
      <c r="I60" s="213">
        <v>1748</v>
      </c>
      <c r="J60" s="213">
        <v>1772</v>
      </c>
      <c r="K60" s="213">
        <v>1817</v>
      </c>
      <c r="L60" s="213">
        <v>1881</v>
      </c>
      <c r="M60" s="213">
        <v>1807</v>
      </c>
      <c r="N60" s="213">
        <v>1603</v>
      </c>
      <c r="O60" s="213">
        <v>1777</v>
      </c>
      <c r="P60" s="213"/>
      <c r="Q60" s="213">
        <v>20</v>
      </c>
      <c r="R60" s="213">
        <v>28713</v>
      </c>
      <c r="S60" s="213">
        <v>2722</v>
      </c>
      <c r="T60" s="213">
        <v>2265</v>
      </c>
      <c r="U60" s="213">
        <v>2470</v>
      </c>
      <c r="V60" s="213">
        <v>2394</v>
      </c>
      <c r="W60" s="213">
        <v>2396</v>
      </c>
      <c r="X60" s="213">
        <v>2261</v>
      </c>
      <c r="Y60" s="213">
        <v>2287</v>
      </c>
      <c r="Z60" s="213">
        <v>2191</v>
      </c>
      <c r="AA60" s="213">
        <v>2269</v>
      </c>
      <c r="AB60" s="213">
        <v>2463</v>
      </c>
      <c r="AC60" s="213">
        <v>2440</v>
      </c>
      <c r="AD60" s="213">
        <v>2555</v>
      </c>
      <c r="AE60" s="213"/>
      <c r="AF60" s="213">
        <v>20</v>
      </c>
      <c r="AG60" s="213">
        <v>59</v>
      </c>
      <c r="AH60" s="213">
        <v>3</v>
      </c>
      <c r="AI60" s="213">
        <v>1</v>
      </c>
      <c r="AJ60" s="213">
        <v>10</v>
      </c>
      <c r="AK60" s="213">
        <v>3</v>
      </c>
      <c r="AL60" s="213">
        <v>8</v>
      </c>
      <c r="AM60" s="213">
        <v>7</v>
      </c>
      <c r="AN60" s="213">
        <v>3</v>
      </c>
      <c r="AO60" s="213">
        <v>1</v>
      </c>
      <c r="AP60" s="213">
        <v>5</v>
      </c>
      <c r="AQ60" s="213">
        <v>4</v>
      </c>
      <c r="AR60" s="213">
        <v>6</v>
      </c>
      <c r="AS60" s="213">
        <v>8</v>
      </c>
      <c r="AT60" s="213"/>
      <c r="AU60" s="213">
        <v>20</v>
      </c>
      <c r="AV60" s="213">
        <v>29115</v>
      </c>
      <c r="AW60" s="213">
        <v>2029</v>
      </c>
      <c r="AX60" s="213">
        <v>2200</v>
      </c>
      <c r="AY60" s="213">
        <v>2978</v>
      </c>
      <c r="AZ60" s="213">
        <v>2417</v>
      </c>
      <c r="BA60" s="213">
        <v>2298</v>
      </c>
      <c r="BB60" s="213">
        <v>2706</v>
      </c>
      <c r="BC60" s="213">
        <v>2314</v>
      </c>
      <c r="BD60" s="213">
        <v>2663</v>
      </c>
      <c r="BE60" s="213">
        <v>1951</v>
      </c>
      <c r="BF60" s="213">
        <v>2330</v>
      </c>
      <c r="BG60" s="213">
        <v>2794</v>
      </c>
      <c r="BH60" s="213">
        <v>2435</v>
      </c>
    </row>
    <row r="61" spans="2:60" s="205" customFormat="1">
      <c r="B61" s="205">
        <v>21</v>
      </c>
      <c r="C61" s="213">
        <v>20649</v>
      </c>
      <c r="D61" s="213">
        <v>1731</v>
      </c>
      <c r="E61" s="213">
        <v>1481</v>
      </c>
      <c r="F61" s="213">
        <v>1658</v>
      </c>
      <c r="G61" s="213">
        <v>1755</v>
      </c>
      <c r="H61" s="213">
        <v>1687</v>
      </c>
      <c r="I61" s="213">
        <v>1712</v>
      </c>
      <c r="J61" s="213">
        <v>1784</v>
      </c>
      <c r="K61" s="213">
        <v>1747</v>
      </c>
      <c r="L61" s="213">
        <v>1826</v>
      </c>
      <c r="M61" s="213">
        <v>1851</v>
      </c>
      <c r="N61" s="213">
        <v>1633</v>
      </c>
      <c r="O61" s="213">
        <v>1784</v>
      </c>
      <c r="P61" s="213"/>
      <c r="Q61" s="213">
        <v>21</v>
      </c>
      <c r="R61" s="213">
        <v>28871</v>
      </c>
      <c r="S61" s="213">
        <v>2687</v>
      </c>
      <c r="T61" s="213">
        <v>2272</v>
      </c>
      <c r="U61" s="213">
        <v>2407</v>
      </c>
      <c r="V61" s="213">
        <v>2404</v>
      </c>
      <c r="W61" s="213">
        <v>2481</v>
      </c>
      <c r="X61" s="213">
        <v>2241</v>
      </c>
      <c r="Y61" s="213">
        <v>2317</v>
      </c>
      <c r="Z61" s="213">
        <v>2276</v>
      </c>
      <c r="AA61" s="213">
        <v>2327</v>
      </c>
      <c r="AB61" s="213">
        <v>2490</v>
      </c>
      <c r="AC61" s="213">
        <v>2450</v>
      </c>
      <c r="AD61" s="213">
        <v>2519</v>
      </c>
      <c r="AE61" s="213"/>
      <c r="AF61" s="213">
        <v>21</v>
      </c>
      <c r="AG61" s="213">
        <v>46</v>
      </c>
      <c r="AH61" s="213">
        <v>3</v>
      </c>
      <c r="AI61" s="213">
        <v>2</v>
      </c>
      <c r="AJ61" s="213">
        <v>3</v>
      </c>
      <c r="AK61" s="213">
        <v>4</v>
      </c>
      <c r="AL61" s="213">
        <v>3</v>
      </c>
      <c r="AM61" s="213">
        <v>2</v>
      </c>
      <c r="AN61" s="213">
        <v>1</v>
      </c>
      <c r="AO61" s="213">
        <v>7</v>
      </c>
      <c r="AP61" s="213">
        <v>4</v>
      </c>
      <c r="AQ61" s="213">
        <v>4</v>
      </c>
      <c r="AR61" s="213">
        <v>6</v>
      </c>
      <c r="AS61" s="213">
        <v>7</v>
      </c>
      <c r="AT61" s="213"/>
      <c r="AU61" s="205">
        <v>21</v>
      </c>
      <c r="AV61" s="213">
        <v>28271</v>
      </c>
      <c r="AW61" s="213">
        <v>2109</v>
      </c>
      <c r="AX61" s="213">
        <v>2117</v>
      </c>
      <c r="AY61" s="213">
        <v>2936</v>
      </c>
      <c r="AZ61" s="213">
        <v>2273</v>
      </c>
      <c r="BA61" s="213">
        <v>2343</v>
      </c>
      <c r="BB61" s="213">
        <v>2402</v>
      </c>
      <c r="BC61" s="213">
        <v>2481</v>
      </c>
      <c r="BD61" s="213">
        <v>2390</v>
      </c>
      <c r="BE61" s="213">
        <v>2056</v>
      </c>
      <c r="BF61" s="213">
        <v>2208</v>
      </c>
      <c r="BG61" s="213">
        <v>2742</v>
      </c>
      <c r="BH61" s="213">
        <v>2214</v>
      </c>
    </row>
    <row r="62" spans="2:60" s="205" customFormat="1">
      <c r="B62" s="205">
        <v>22</v>
      </c>
      <c r="C62" s="213">
        <v>20518</v>
      </c>
      <c r="D62" s="213">
        <v>1641</v>
      </c>
      <c r="E62" s="213">
        <v>1502</v>
      </c>
      <c r="F62" s="213">
        <v>1657</v>
      </c>
      <c r="G62" s="213">
        <v>1674</v>
      </c>
      <c r="H62" s="213">
        <v>1788</v>
      </c>
      <c r="I62" s="213">
        <v>1784</v>
      </c>
      <c r="J62" s="213">
        <v>1753</v>
      </c>
      <c r="K62" s="213">
        <v>1670</v>
      </c>
      <c r="L62" s="213">
        <v>1914</v>
      </c>
      <c r="M62" s="213">
        <v>1743</v>
      </c>
      <c r="N62" s="213">
        <v>1679</v>
      </c>
      <c r="O62" s="213">
        <v>1713</v>
      </c>
      <c r="P62" s="213"/>
      <c r="Q62" s="213">
        <v>22</v>
      </c>
      <c r="R62" s="213">
        <v>29845</v>
      </c>
      <c r="S62" s="213">
        <v>2646</v>
      </c>
      <c r="T62" s="213">
        <v>2255</v>
      </c>
      <c r="U62" s="213">
        <v>2562</v>
      </c>
      <c r="V62" s="213">
        <v>2377</v>
      </c>
      <c r="W62" s="213">
        <v>2581</v>
      </c>
      <c r="X62" s="213">
        <v>2330</v>
      </c>
      <c r="Y62" s="213">
        <v>2379</v>
      </c>
      <c r="Z62" s="213">
        <v>2407</v>
      </c>
      <c r="AA62" s="213">
        <v>2432</v>
      </c>
      <c r="AB62" s="213">
        <v>2568</v>
      </c>
      <c r="AC62" s="213">
        <v>2596</v>
      </c>
      <c r="AD62" s="213">
        <v>2712</v>
      </c>
      <c r="AE62" s="213"/>
      <c r="AF62" s="213">
        <v>22</v>
      </c>
      <c r="AG62" s="213">
        <v>49</v>
      </c>
      <c r="AH62" s="213">
        <v>2</v>
      </c>
      <c r="AI62" s="213">
        <v>4</v>
      </c>
      <c r="AJ62" s="213">
        <v>8</v>
      </c>
      <c r="AK62" s="213">
        <v>8</v>
      </c>
      <c r="AL62" s="213">
        <v>5</v>
      </c>
      <c r="AM62" s="213">
        <v>2</v>
      </c>
      <c r="AN62" s="213">
        <v>2</v>
      </c>
      <c r="AO62" s="213">
        <v>2</v>
      </c>
      <c r="AP62" s="213">
        <v>3</v>
      </c>
      <c r="AQ62" s="213">
        <v>4</v>
      </c>
      <c r="AR62" s="213">
        <v>4</v>
      </c>
      <c r="AS62" s="213">
        <v>5</v>
      </c>
      <c r="AT62" s="213"/>
      <c r="AU62" s="205">
        <v>22</v>
      </c>
      <c r="AV62" s="213">
        <v>28389</v>
      </c>
      <c r="AW62" s="213">
        <v>1794</v>
      </c>
      <c r="AX62" s="213">
        <v>2824</v>
      </c>
      <c r="AY62" s="213">
        <v>2886</v>
      </c>
      <c r="AZ62" s="213">
        <v>2266</v>
      </c>
      <c r="BA62" s="213">
        <v>2177</v>
      </c>
      <c r="BB62" s="213">
        <v>2532</v>
      </c>
      <c r="BC62" s="213">
        <v>2316</v>
      </c>
      <c r="BD62" s="213">
        <v>2072</v>
      </c>
      <c r="BE62" s="213">
        <v>1993</v>
      </c>
      <c r="BF62" s="213">
        <v>2630</v>
      </c>
      <c r="BG62" s="213">
        <v>2499</v>
      </c>
      <c r="BH62" s="213">
        <v>2400</v>
      </c>
    </row>
    <row r="63" spans="2:60" s="205" customFormat="1">
      <c r="B63" s="205">
        <v>23</v>
      </c>
      <c r="C63" s="213">
        <v>20010</v>
      </c>
      <c r="D63" s="213">
        <v>1672</v>
      </c>
      <c r="E63" s="213">
        <v>1533</v>
      </c>
      <c r="F63" s="213">
        <v>1668</v>
      </c>
      <c r="G63" s="213">
        <v>1615</v>
      </c>
      <c r="H63" s="213">
        <v>1681</v>
      </c>
      <c r="I63" s="213">
        <v>1723</v>
      </c>
      <c r="J63" s="213">
        <v>1736</v>
      </c>
      <c r="K63" s="213">
        <v>1705</v>
      </c>
      <c r="L63" s="213">
        <v>1770</v>
      </c>
      <c r="M63" s="213">
        <v>1636</v>
      </c>
      <c r="N63" s="213">
        <v>1661</v>
      </c>
      <c r="O63" s="213">
        <v>1610</v>
      </c>
      <c r="P63" s="213"/>
      <c r="Q63" s="213">
        <v>23</v>
      </c>
      <c r="R63" s="213">
        <v>30295</v>
      </c>
      <c r="S63" s="213">
        <v>2749</v>
      </c>
      <c r="T63" s="213">
        <v>2397</v>
      </c>
      <c r="U63" s="213">
        <v>2643</v>
      </c>
      <c r="V63" s="213">
        <v>2436</v>
      </c>
      <c r="W63" s="213">
        <v>2612</v>
      </c>
      <c r="X63" s="213">
        <v>2445</v>
      </c>
      <c r="Y63" s="213">
        <v>2358</v>
      </c>
      <c r="Z63" s="213">
        <v>2511</v>
      </c>
      <c r="AA63" s="213">
        <v>2295</v>
      </c>
      <c r="AB63" s="213">
        <v>2554</v>
      </c>
      <c r="AC63" s="213">
        <v>2575</v>
      </c>
      <c r="AD63" s="213">
        <v>2720</v>
      </c>
      <c r="AE63" s="213"/>
      <c r="AF63" s="213">
        <v>23</v>
      </c>
      <c r="AG63" s="213">
        <v>38</v>
      </c>
      <c r="AH63" s="213">
        <v>3</v>
      </c>
      <c r="AI63" s="213">
        <v>4</v>
      </c>
      <c r="AJ63" s="213">
        <v>4</v>
      </c>
      <c r="AK63" s="213">
        <v>5</v>
      </c>
      <c r="AL63" s="213">
        <v>5</v>
      </c>
      <c r="AM63" s="213">
        <v>2</v>
      </c>
      <c r="AN63" s="213">
        <v>2</v>
      </c>
      <c r="AO63" s="213">
        <v>1</v>
      </c>
      <c r="AP63" s="213">
        <v>2</v>
      </c>
      <c r="AQ63" s="213">
        <v>2</v>
      </c>
      <c r="AR63" s="213">
        <v>2</v>
      </c>
      <c r="AS63" s="213">
        <v>6</v>
      </c>
      <c r="AT63" s="213"/>
      <c r="AU63" s="205">
        <v>23</v>
      </c>
      <c r="AV63" s="213">
        <v>26518</v>
      </c>
      <c r="AW63" s="213">
        <v>1721</v>
      </c>
      <c r="AX63" s="213">
        <v>1937</v>
      </c>
      <c r="AY63" s="213">
        <v>2901</v>
      </c>
      <c r="AZ63" s="213">
        <v>2379</v>
      </c>
      <c r="BA63" s="213">
        <v>2163</v>
      </c>
      <c r="BB63" s="213">
        <v>2258</v>
      </c>
      <c r="BC63" s="213">
        <v>2300</v>
      </c>
      <c r="BD63" s="213">
        <v>2155</v>
      </c>
      <c r="BE63" s="213">
        <v>1870</v>
      </c>
      <c r="BF63" s="213">
        <v>1825</v>
      </c>
      <c r="BG63" s="213">
        <v>2889</v>
      </c>
      <c r="BH63" s="213">
        <v>2120</v>
      </c>
    </row>
    <row r="64" spans="2:60">
      <c r="C64" s="205"/>
      <c r="D64" s="205"/>
      <c r="E64" s="205"/>
      <c r="F64" s="205"/>
      <c r="G64" s="205"/>
      <c r="H64" s="205"/>
      <c r="I64" s="205" t="s">
        <v>48</v>
      </c>
      <c r="J64" s="205"/>
      <c r="K64" s="205"/>
      <c r="L64" s="205"/>
      <c r="M64" s="205"/>
      <c r="N64" s="205"/>
      <c r="O64" s="205"/>
      <c r="R64" s="205"/>
      <c r="S64" s="205"/>
      <c r="T64" s="205"/>
      <c r="U64" s="205"/>
      <c r="V64" s="205"/>
      <c r="W64" s="205"/>
      <c r="X64" s="205" t="s">
        <v>48</v>
      </c>
      <c r="Y64" s="205"/>
      <c r="Z64" s="205"/>
      <c r="AA64" s="205"/>
      <c r="AB64" s="205"/>
      <c r="AC64" s="205"/>
      <c r="AD64" s="205"/>
      <c r="AG64" s="205"/>
      <c r="AH64" s="205"/>
      <c r="AI64" s="205"/>
      <c r="AJ64" s="205"/>
      <c r="AK64" s="205"/>
      <c r="AL64" s="205"/>
      <c r="AM64" s="205" t="s">
        <v>48</v>
      </c>
      <c r="AN64" s="205"/>
      <c r="AO64" s="205"/>
      <c r="AP64" s="205"/>
      <c r="AQ64" s="205"/>
      <c r="AR64" s="205"/>
      <c r="AS64" s="205"/>
      <c r="AV64" s="205"/>
      <c r="AW64" s="205"/>
      <c r="AX64" s="205"/>
      <c r="AY64" s="212" t="s">
        <v>172</v>
      </c>
      <c r="AZ64" s="212"/>
      <c r="BA64" s="212" t="s">
        <v>169</v>
      </c>
      <c r="BB64" s="212"/>
      <c r="BC64" s="212" t="s">
        <v>171</v>
      </c>
      <c r="BD64" s="212"/>
      <c r="BE64" s="212" t="s">
        <v>159</v>
      </c>
      <c r="BF64" s="205"/>
      <c r="BG64" s="205"/>
      <c r="BH64" s="205"/>
    </row>
    <row r="65" spans="1:60">
      <c r="A65" s="199" t="s">
        <v>24</v>
      </c>
      <c r="B65" s="203">
        <v>25</v>
      </c>
      <c r="C65" s="205">
        <v>71530</v>
      </c>
      <c r="D65" s="205">
        <v>7546</v>
      </c>
      <c r="E65" s="205">
        <v>6658</v>
      </c>
      <c r="F65" s="205">
        <v>7294</v>
      </c>
      <c r="G65" s="205">
        <v>6280</v>
      </c>
      <c r="H65" s="205">
        <v>6056</v>
      </c>
      <c r="I65" s="205">
        <v>5125</v>
      </c>
      <c r="J65" s="205">
        <v>5493</v>
      </c>
      <c r="K65" s="205">
        <v>5534</v>
      </c>
      <c r="L65" s="205">
        <v>5815</v>
      </c>
      <c r="M65" s="205">
        <v>5759</v>
      </c>
      <c r="N65" s="205">
        <v>5257</v>
      </c>
      <c r="O65" s="205">
        <v>4713</v>
      </c>
      <c r="P65" s="199" t="s">
        <v>24</v>
      </c>
      <c r="Q65" s="203">
        <v>25</v>
      </c>
      <c r="R65" s="205">
        <v>19918</v>
      </c>
      <c r="S65" s="206" t="s">
        <v>168</v>
      </c>
      <c r="T65" s="206" t="s">
        <v>168</v>
      </c>
      <c r="U65" s="206" t="s">
        <v>168</v>
      </c>
      <c r="V65" s="206" t="s">
        <v>168</v>
      </c>
      <c r="W65" s="206" t="s">
        <v>168</v>
      </c>
      <c r="X65" s="206" t="s">
        <v>168</v>
      </c>
      <c r="Y65" s="206" t="s">
        <v>168</v>
      </c>
      <c r="Z65" s="206" t="s">
        <v>168</v>
      </c>
      <c r="AA65" s="206" t="s">
        <v>168</v>
      </c>
      <c r="AB65" s="206" t="s">
        <v>168</v>
      </c>
      <c r="AC65" s="206" t="s">
        <v>168</v>
      </c>
      <c r="AD65" s="206" t="s">
        <v>168</v>
      </c>
      <c r="AE65" s="199" t="s">
        <v>24</v>
      </c>
      <c r="AF65" s="203">
        <v>25</v>
      </c>
      <c r="AG65" s="205">
        <v>3708</v>
      </c>
      <c r="AH65" s="206" t="s">
        <v>168</v>
      </c>
      <c r="AI65" s="206" t="s">
        <v>168</v>
      </c>
      <c r="AJ65" s="206" t="s">
        <v>168</v>
      </c>
      <c r="AK65" s="206" t="s">
        <v>168</v>
      </c>
      <c r="AL65" s="206" t="s">
        <v>168</v>
      </c>
      <c r="AM65" s="206" t="s">
        <v>168</v>
      </c>
      <c r="AN65" s="206" t="s">
        <v>168</v>
      </c>
      <c r="AO65" s="206" t="s">
        <v>168</v>
      </c>
      <c r="AP65" s="206" t="s">
        <v>168</v>
      </c>
      <c r="AQ65" s="206" t="s">
        <v>168</v>
      </c>
      <c r="AR65" s="206" t="s">
        <v>168</v>
      </c>
      <c r="AS65" s="206" t="s">
        <v>168</v>
      </c>
      <c r="AT65" s="199" t="s">
        <v>24</v>
      </c>
      <c r="AU65" s="203">
        <v>25</v>
      </c>
      <c r="AV65" s="205">
        <v>4134</v>
      </c>
      <c r="AW65" s="206" t="s">
        <v>168</v>
      </c>
      <c r="AX65" s="206" t="s">
        <v>168</v>
      </c>
      <c r="AY65" s="206" t="s">
        <v>168</v>
      </c>
      <c r="AZ65" s="206" t="s">
        <v>168</v>
      </c>
      <c r="BA65" s="206" t="s">
        <v>168</v>
      </c>
      <c r="BB65" s="206" t="s">
        <v>168</v>
      </c>
      <c r="BC65" s="206" t="s">
        <v>168</v>
      </c>
      <c r="BD65" s="206" t="s">
        <v>168</v>
      </c>
      <c r="BE65" s="206" t="s">
        <v>168</v>
      </c>
      <c r="BF65" s="206" t="s">
        <v>168</v>
      </c>
      <c r="BG65" s="206" t="s">
        <v>168</v>
      </c>
      <c r="BH65" s="206" t="s">
        <v>168</v>
      </c>
    </row>
    <row r="66" spans="1:60">
      <c r="B66" s="203">
        <v>30</v>
      </c>
      <c r="C66" s="205">
        <v>50397</v>
      </c>
      <c r="D66" s="205">
        <v>5797</v>
      </c>
      <c r="E66" s="205">
        <v>4456</v>
      </c>
      <c r="F66" s="205">
        <v>5114</v>
      </c>
      <c r="G66" s="205">
        <v>4452</v>
      </c>
      <c r="H66" s="205">
        <v>4349</v>
      </c>
      <c r="I66" s="205">
        <v>3961</v>
      </c>
      <c r="J66" s="205">
        <v>3875</v>
      </c>
      <c r="K66" s="205">
        <v>3971</v>
      </c>
      <c r="L66" s="205">
        <v>3868</v>
      </c>
      <c r="M66" s="205">
        <v>3734</v>
      </c>
      <c r="N66" s="205">
        <v>3419</v>
      </c>
      <c r="O66" s="205">
        <v>3401</v>
      </c>
      <c r="Q66" s="203">
        <v>30</v>
      </c>
      <c r="R66" s="205">
        <v>14605</v>
      </c>
      <c r="S66" s="205">
        <v>1399</v>
      </c>
      <c r="T66" s="205">
        <v>1163</v>
      </c>
      <c r="U66" s="205">
        <v>1339</v>
      </c>
      <c r="V66" s="205">
        <v>1257</v>
      </c>
      <c r="W66" s="205">
        <v>1302</v>
      </c>
      <c r="X66" s="205">
        <v>1180</v>
      </c>
      <c r="Y66" s="205">
        <v>1211</v>
      </c>
      <c r="Z66" s="205">
        <v>1173</v>
      </c>
      <c r="AA66" s="205">
        <v>1097</v>
      </c>
      <c r="AB66" s="205">
        <v>1063</v>
      </c>
      <c r="AC66" s="205">
        <v>1202</v>
      </c>
      <c r="AD66" s="205">
        <v>1219</v>
      </c>
      <c r="AF66" s="203">
        <v>30</v>
      </c>
      <c r="AG66" s="205">
        <v>1836</v>
      </c>
      <c r="AH66" s="205">
        <v>222</v>
      </c>
      <c r="AI66" s="205">
        <v>213</v>
      </c>
      <c r="AJ66" s="205">
        <v>215</v>
      </c>
      <c r="AK66" s="205">
        <v>155</v>
      </c>
      <c r="AL66" s="205">
        <v>159</v>
      </c>
      <c r="AM66" s="205">
        <v>134</v>
      </c>
      <c r="AN66" s="205">
        <v>129</v>
      </c>
      <c r="AO66" s="205">
        <v>91</v>
      </c>
      <c r="AP66" s="205">
        <v>83</v>
      </c>
      <c r="AQ66" s="205">
        <v>101</v>
      </c>
      <c r="AR66" s="205">
        <v>151</v>
      </c>
      <c r="AS66" s="205">
        <v>183</v>
      </c>
      <c r="AU66" s="203">
        <v>30</v>
      </c>
      <c r="AV66" s="205">
        <v>4620</v>
      </c>
      <c r="AW66" s="205">
        <v>334</v>
      </c>
      <c r="AX66" s="205">
        <v>387</v>
      </c>
      <c r="AY66" s="205">
        <v>489</v>
      </c>
      <c r="AZ66" s="205">
        <v>411</v>
      </c>
      <c r="BA66" s="205">
        <v>376</v>
      </c>
      <c r="BB66" s="205">
        <v>431</v>
      </c>
      <c r="BC66" s="205">
        <v>340</v>
      </c>
      <c r="BD66" s="205">
        <v>370</v>
      </c>
      <c r="BE66" s="205">
        <v>376</v>
      </c>
      <c r="BF66" s="205">
        <v>365</v>
      </c>
      <c r="BG66" s="205">
        <v>360</v>
      </c>
      <c r="BH66" s="205">
        <v>381</v>
      </c>
    </row>
    <row r="67" spans="1:60">
      <c r="B67" s="203">
        <v>35</v>
      </c>
      <c r="C67" s="205">
        <v>45288</v>
      </c>
      <c r="D67" s="205">
        <v>4791</v>
      </c>
      <c r="E67" s="205">
        <v>3947</v>
      </c>
      <c r="F67" s="205">
        <v>4460</v>
      </c>
      <c r="G67" s="205">
        <v>4192</v>
      </c>
      <c r="H67" s="205">
        <v>3939</v>
      </c>
      <c r="I67" s="205">
        <v>3586</v>
      </c>
      <c r="J67" s="205">
        <v>3599</v>
      </c>
      <c r="K67" s="205">
        <v>3555</v>
      </c>
      <c r="L67" s="205">
        <v>3475</v>
      </c>
      <c r="M67" s="205">
        <v>3305</v>
      </c>
      <c r="N67" s="205">
        <v>3227</v>
      </c>
      <c r="O67" s="205">
        <v>3212</v>
      </c>
      <c r="Q67" s="203">
        <v>35</v>
      </c>
      <c r="R67" s="205">
        <v>13736</v>
      </c>
      <c r="S67" s="205">
        <v>1357</v>
      </c>
      <c r="T67" s="205">
        <v>1131</v>
      </c>
      <c r="U67" s="205">
        <v>1158</v>
      </c>
      <c r="V67" s="205">
        <v>1393</v>
      </c>
      <c r="W67" s="205">
        <v>1229</v>
      </c>
      <c r="X67" s="205">
        <v>1157</v>
      </c>
      <c r="Y67" s="205">
        <v>1040</v>
      </c>
      <c r="Z67" s="205">
        <v>1048</v>
      </c>
      <c r="AA67" s="205">
        <v>947</v>
      </c>
      <c r="AB67" s="205">
        <v>1063</v>
      </c>
      <c r="AC67" s="205">
        <v>1029</v>
      </c>
      <c r="AD67" s="205">
        <v>1184</v>
      </c>
      <c r="AF67" s="203">
        <v>35</v>
      </c>
      <c r="AG67" s="205">
        <v>1235</v>
      </c>
      <c r="AH67" s="205">
        <v>145</v>
      </c>
      <c r="AI67" s="205">
        <v>119</v>
      </c>
      <c r="AJ67" s="205">
        <v>116</v>
      </c>
      <c r="AK67" s="205">
        <v>110</v>
      </c>
      <c r="AL67" s="205">
        <v>98</v>
      </c>
      <c r="AM67" s="205">
        <v>94</v>
      </c>
      <c r="AN67" s="205">
        <v>86</v>
      </c>
      <c r="AO67" s="205">
        <v>81</v>
      </c>
      <c r="AP67" s="205">
        <v>69</v>
      </c>
      <c r="AQ67" s="205">
        <v>85</v>
      </c>
      <c r="AR67" s="205">
        <v>90</v>
      </c>
      <c r="AS67" s="205">
        <v>42</v>
      </c>
      <c r="AU67" s="203">
        <v>35</v>
      </c>
      <c r="AV67" s="205">
        <v>4663</v>
      </c>
      <c r="AW67" s="205">
        <v>375</v>
      </c>
      <c r="AX67" s="205">
        <v>414</v>
      </c>
      <c r="AY67" s="205">
        <v>477</v>
      </c>
      <c r="AZ67" s="205">
        <v>445</v>
      </c>
      <c r="BA67" s="205">
        <v>870</v>
      </c>
      <c r="BB67" s="205">
        <v>350</v>
      </c>
      <c r="BC67" s="205">
        <v>329</v>
      </c>
      <c r="BD67" s="205">
        <v>366</v>
      </c>
      <c r="BE67" s="205">
        <v>396</v>
      </c>
      <c r="BF67" s="205">
        <v>349</v>
      </c>
      <c r="BG67" s="205">
        <v>397</v>
      </c>
      <c r="BH67" s="205">
        <v>377</v>
      </c>
    </row>
    <row r="68" spans="1:60">
      <c r="B68" s="203">
        <v>40</v>
      </c>
      <c r="C68" s="205">
        <v>47111</v>
      </c>
      <c r="D68" s="205">
        <v>4335</v>
      </c>
      <c r="E68" s="205">
        <v>3955</v>
      </c>
      <c r="F68" s="205">
        <v>4284</v>
      </c>
      <c r="G68" s="205">
        <v>4189</v>
      </c>
      <c r="H68" s="205">
        <v>4001</v>
      </c>
      <c r="I68" s="205">
        <v>3885</v>
      </c>
      <c r="J68" s="205">
        <v>3877</v>
      </c>
      <c r="K68" s="205">
        <v>3822</v>
      </c>
      <c r="L68" s="205">
        <v>3784</v>
      </c>
      <c r="M68" s="205">
        <v>3736</v>
      </c>
      <c r="N68" s="205">
        <v>3557</v>
      </c>
      <c r="O68" s="205">
        <v>3686</v>
      </c>
      <c r="Q68" s="203">
        <v>40</v>
      </c>
      <c r="R68" s="205">
        <v>13572</v>
      </c>
      <c r="S68" s="205">
        <v>1212</v>
      </c>
      <c r="T68" s="205">
        <v>1116</v>
      </c>
      <c r="U68" s="205">
        <v>1391</v>
      </c>
      <c r="V68" s="205">
        <v>1241</v>
      </c>
      <c r="W68" s="205">
        <v>1189</v>
      </c>
      <c r="X68" s="205">
        <v>1099</v>
      </c>
      <c r="Y68" s="205">
        <v>1021</v>
      </c>
      <c r="Z68" s="205">
        <v>1034</v>
      </c>
      <c r="AA68" s="205">
        <v>926</v>
      </c>
      <c r="AB68" s="205">
        <v>1055</v>
      </c>
      <c r="AC68" s="205">
        <v>1115</v>
      </c>
      <c r="AD68" s="205">
        <v>1173</v>
      </c>
      <c r="AF68" s="203">
        <v>40</v>
      </c>
      <c r="AG68" s="205">
        <v>787</v>
      </c>
      <c r="AH68" s="205">
        <v>87</v>
      </c>
      <c r="AI68" s="205">
        <v>76</v>
      </c>
      <c r="AJ68" s="205">
        <v>77</v>
      </c>
      <c r="AK68" s="205">
        <v>51</v>
      </c>
      <c r="AL68" s="205">
        <v>59</v>
      </c>
      <c r="AM68" s="205">
        <v>69</v>
      </c>
      <c r="AN68" s="205">
        <v>60</v>
      </c>
      <c r="AO68" s="205">
        <v>58</v>
      </c>
      <c r="AP68" s="205">
        <v>63</v>
      </c>
      <c r="AQ68" s="205">
        <v>61</v>
      </c>
      <c r="AR68" s="205">
        <v>62</v>
      </c>
      <c r="AS68" s="205">
        <v>64</v>
      </c>
      <c r="AU68" s="203">
        <v>40</v>
      </c>
      <c r="AV68" s="205">
        <v>5850</v>
      </c>
      <c r="AW68" s="205">
        <v>442</v>
      </c>
      <c r="AX68" s="205">
        <v>485</v>
      </c>
      <c r="AY68" s="205">
        <v>591</v>
      </c>
      <c r="AZ68" s="205">
        <v>556</v>
      </c>
      <c r="BA68" s="205">
        <v>456</v>
      </c>
      <c r="BB68" s="205">
        <v>463</v>
      </c>
      <c r="BC68" s="205">
        <v>449</v>
      </c>
      <c r="BD68" s="205">
        <v>492</v>
      </c>
      <c r="BE68" s="205">
        <v>475</v>
      </c>
      <c r="BF68" s="205">
        <v>444</v>
      </c>
      <c r="BG68" s="205">
        <v>474</v>
      </c>
      <c r="BH68" s="205">
        <v>523</v>
      </c>
    </row>
    <row r="69" spans="1:60">
      <c r="B69" s="203">
        <v>45</v>
      </c>
      <c r="C69" s="205">
        <v>44418</v>
      </c>
      <c r="D69" s="205">
        <v>4071</v>
      </c>
      <c r="E69" s="205">
        <v>3673</v>
      </c>
      <c r="F69" s="205">
        <v>3921</v>
      </c>
      <c r="G69" s="205">
        <v>3920</v>
      </c>
      <c r="H69" s="205">
        <v>3966</v>
      </c>
      <c r="I69" s="205">
        <v>3656</v>
      </c>
      <c r="J69" s="205">
        <v>3778</v>
      </c>
      <c r="K69" s="205">
        <v>3623</v>
      </c>
      <c r="L69" s="205">
        <v>3419</v>
      </c>
      <c r="M69" s="205">
        <v>3374</v>
      </c>
      <c r="N69" s="205">
        <v>3232</v>
      </c>
      <c r="O69" s="205">
        <v>3785</v>
      </c>
      <c r="Q69" s="203">
        <v>45</v>
      </c>
      <c r="R69" s="205">
        <v>13768</v>
      </c>
      <c r="S69" s="205">
        <v>1577</v>
      </c>
      <c r="T69" s="205">
        <v>1123</v>
      </c>
      <c r="U69" s="205">
        <v>1187</v>
      </c>
      <c r="V69" s="205">
        <v>1131</v>
      </c>
      <c r="W69" s="205">
        <v>1101</v>
      </c>
      <c r="X69" s="205">
        <v>1048</v>
      </c>
      <c r="Y69" s="205">
        <v>1176</v>
      </c>
      <c r="Z69" s="205">
        <v>1035</v>
      </c>
      <c r="AA69" s="205">
        <v>1009</v>
      </c>
      <c r="AB69" s="205">
        <v>1113</v>
      </c>
      <c r="AC69" s="205">
        <v>1096</v>
      </c>
      <c r="AD69" s="205">
        <v>1172</v>
      </c>
      <c r="AF69" s="203">
        <v>45</v>
      </c>
      <c r="AG69" s="205">
        <v>500</v>
      </c>
      <c r="AH69" s="205">
        <v>56</v>
      </c>
      <c r="AI69" s="205">
        <v>30</v>
      </c>
      <c r="AJ69" s="205">
        <v>50</v>
      </c>
      <c r="AK69" s="205">
        <v>56</v>
      </c>
      <c r="AL69" s="205">
        <v>39</v>
      </c>
      <c r="AM69" s="205">
        <v>42</v>
      </c>
      <c r="AN69" s="205">
        <v>46</v>
      </c>
      <c r="AO69" s="205">
        <v>40</v>
      </c>
      <c r="AP69" s="205">
        <v>25</v>
      </c>
      <c r="AQ69" s="205">
        <v>39</v>
      </c>
      <c r="AR69" s="205">
        <v>41</v>
      </c>
      <c r="AS69" s="205">
        <v>36</v>
      </c>
      <c r="AU69" s="203">
        <v>45</v>
      </c>
      <c r="AV69" s="205">
        <v>7416</v>
      </c>
      <c r="AW69" s="205">
        <v>580</v>
      </c>
      <c r="AX69" s="205">
        <v>598</v>
      </c>
      <c r="AY69" s="205">
        <v>668</v>
      </c>
      <c r="AZ69" s="205">
        <v>713</v>
      </c>
      <c r="BA69" s="205">
        <v>596</v>
      </c>
      <c r="BB69" s="205">
        <v>620</v>
      </c>
      <c r="BC69" s="205">
        <v>601</v>
      </c>
      <c r="BD69" s="205">
        <v>618</v>
      </c>
      <c r="BE69" s="205">
        <v>612</v>
      </c>
      <c r="BF69" s="205">
        <v>637</v>
      </c>
      <c r="BG69" s="205">
        <v>550</v>
      </c>
      <c r="BH69" s="205">
        <v>623</v>
      </c>
    </row>
    <row r="70" spans="1:60">
      <c r="B70" s="203">
        <v>50</v>
      </c>
      <c r="C70" s="205">
        <v>43392</v>
      </c>
      <c r="D70" s="205">
        <v>3699</v>
      </c>
      <c r="E70" s="205">
        <v>3483</v>
      </c>
      <c r="F70" s="205">
        <v>3752</v>
      </c>
      <c r="G70" s="205">
        <v>3785</v>
      </c>
      <c r="H70" s="205">
        <v>3814</v>
      </c>
      <c r="I70" s="205">
        <v>3621</v>
      </c>
      <c r="J70" s="205">
        <v>3738</v>
      </c>
      <c r="K70" s="205">
        <v>3730</v>
      </c>
      <c r="L70" s="205">
        <v>3521</v>
      </c>
      <c r="M70" s="205">
        <v>3575</v>
      </c>
      <c r="N70" s="205">
        <v>3228</v>
      </c>
      <c r="O70" s="205">
        <v>3446</v>
      </c>
      <c r="Q70" s="203">
        <v>50</v>
      </c>
      <c r="R70" s="205">
        <v>13630</v>
      </c>
      <c r="S70" s="205">
        <v>1184</v>
      </c>
      <c r="T70" s="205">
        <v>1205</v>
      </c>
      <c r="U70" s="205">
        <v>1307</v>
      </c>
      <c r="V70" s="205">
        <v>1147</v>
      </c>
      <c r="W70" s="205">
        <v>1078</v>
      </c>
      <c r="X70" s="205">
        <v>1081</v>
      </c>
      <c r="Y70" s="205">
        <v>1060</v>
      </c>
      <c r="Z70" s="205">
        <v>1155</v>
      </c>
      <c r="AA70" s="205">
        <v>1067</v>
      </c>
      <c r="AB70" s="205">
        <v>1078</v>
      </c>
      <c r="AC70" s="205">
        <v>1080</v>
      </c>
      <c r="AD70" s="205">
        <v>1188</v>
      </c>
      <c r="AF70" s="203">
        <v>50</v>
      </c>
      <c r="AG70" s="205">
        <v>439</v>
      </c>
      <c r="AH70" s="205">
        <v>36</v>
      </c>
      <c r="AI70" s="205">
        <v>36</v>
      </c>
      <c r="AJ70" s="205">
        <v>33</v>
      </c>
      <c r="AK70" s="205">
        <v>43</v>
      </c>
      <c r="AL70" s="205">
        <v>36</v>
      </c>
      <c r="AM70" s="205">
        <v>48</v>
      </c>
      <c r="AN70" s="205">
        <v>38</v>
      </c>
      <c r="AO70" s="205">
        <v>33</v>
      </c>
      <c r="AP70" s="205">
        <v>36</v>
      </c>
      <c r="AQ70" s="205">
        <v>39</v>
      </c>
      <c r="AR70" s="205">
        <v>31</v>
      </c>
      <c r="AS70" s="205">
        <v>30</v>
      </c>
      <c r="AU70" s="203">
        <v>50</v>
      </c>
      <c r="AV70" s="205">
        <v>8818</v>
      </c>
      <c r="AW70" s="205">
        <v>690</v>
      </c>
      <c r="AX70" s="205">
        <v>713</v>
      </c>
      <c r="AY70" s="205">
        <v>757</v>
      </c>
      <c r="AZ70" s="205">
        <v>814</v>
      </c>
      <c r="BA70" s="205">
        <v>806</v>
      </c>
      <c r="BB70" s="205">
        <v>678</v>
      </c>
      <c r="BC70" s="205">
        <v>725</v>
      </c>
      <c r="BD70" s="205">
        <v>716</v>
      </c>
      <c r="BE70" s="205">
        <v>766</v>
      </c>
      <c r="BF70" s="205">
        <v>771</v>
      </c>
      <c r="BG70" s="205">
        <v>673</v>
      </c>
      <c r="BH70" s="205">
        <v>709</v>
      </c>
    </row>
    <row r="71" spans="1:60">
      <c r="B71" s="203">
        <v>55</v>
      </c>
      <c r="C71" s="205">
        <v>36544</v>
      </c>
      <c r="D71" s="205">
        <v>3150</v>
      </c>
      <c r="E71" s="205">
        <v>2985</v>
      </c>
      <c r="F71" s="205">
        <v>3084</v>
      </c>
      <c r="G71" s="205">
        <v>3077</v>
      </c>
      <c r="H71" s="205">
        <v>3306</v>
      </c>
      <c r="I71" s="205">
        <v>3073</v>
      </c>
      <c r="J71" s="205">
        <v>3071</v>
      </c>
      <c r="K71" s="205">
        <v>3040</v>
      </c>
      <c r="L71" s="205">
        <v>3032</v>
      </c>
      <c r="M71" s="205">
        <v>3030</v>
      </c>
      <c r="N71" s="205">
        <v>2709</v>
      </c>
      <c r="O71" s="205">
        <v>2987</v>
      </c>
      <c r="Q71" s="203">
        <v>55</v>
      </c>
      <c r="R71" s="205">
        <v>14199</v>
      </c>
      <c r="S71" s="205">
        <v>1199</v>
      </c>
      <c r="T71" s="205">
        <v>1185</v>
      </c>
      <c r="U71" s="205">
        <v>1422</v>
      </c>
      <c r="V71" s="205">
        <v>1271</v>
      </c>
      <c r="W71" s="205">
        <v>1181</v>
      </c>
      <c r="X71" s="205">
        <v>1127</v>
      </c>
      <c r="Y71" s="205">
        <v>1097</v>
      </c>
      <c r="Z71" s="205">
        <v>1107</v>
      </c>
      <c r="AA71" s="205">
        <v>1086</v>
      </c>
      <c r="AB71" s="205">
        <v>1090</v>
      </c>
      <c r="AC71" s="205">
        <v>1151</v>
      </c>
      <c r="AD71" s="205">
        <v>1283</v>
      </c>
      <c r="AF71" s="203">
        <v>55</v>
      </c>
      <c r="AG71" s="205">
        <v>282</v>
      </c>
      <c r="AH71" s="205">
        <v>23</v>
      </c>
      <c r="AI71" s="205">
        <v>23</v>
      </c>
      <c r="AJ71" s="205">
        <v>28</v>
      </c>
      <c r="AK71" s="205">
        <v>21</v>
      </c>
      <c r="AL71" s="205">
        <v>17</v>
      </c>
      <c r="AM71" s="205">
        <v>23</v>
      </c>
      <c r="AN71" s="205">
        <v>28</v>
      </c>
      <c r="AO71" s="205">
        <v>30</v>
      </c>
      <c r="AP71" s="205">
        <v>15</v>
      </c>
      <c r="AQ71" s="205">
        <v>21</v>
      </c>
      <c r="AR71" s="205">
        <v>23</v>
      </c>
      <c r="AS71" s="205">
        <v>30</v>
      </c>
      <c r="AU71" s="203">
        <v>55</v>
      </c>
      <c r="AV71" s="205">
        <v>10342</v>
      </c>
      <c r="AW71" s="205">
        <v>704</v>
      </c>
      <c r="AX71" s="205">
        <v>823</v>
      </c>
      <c r="AY71" s="205">
        <v>982</v>
      </c>
      <c r="AZ71" s="205">
        <v>971</v>
      </c>
      <c r="BA71" s="205">
        <v>870</v>
      </c>
      <c r="BB71" s="205">
        <v>810</v>
      </c>
      <c r="BC71" s="205">
        <v>883</v>
      </c>
      <c r="BD71" s="205">
        <v>814</v>
      </c>
      <c r="BE71" s="205">
        <v>899</v>
      </c>
      <c r="BF71" s="205">
        <v>880</v>
      </c>
      <c r="BG71" s="205">
        <v>802</v>
      </c>
      <c r="BH71" s="205">
        <v>904</v>
      </c>
    </row>
    <row r="72" spans="1:60">
      <c r="B72" s="203">
        <v>60</v>
      </c>
      <c r="C72" s="205">
        <v>32590</v>
      </c>
      <c r="D72" s="205">
        <v>2807</v>
      </c>
      <c r="E72" s="205">
        <v>2503</v>
      </c>
      <c r="F72" s="205">
        <v>2790</v>
      </c>
      <c r="G72" s="205">
        <v>2644</v>
      </c>
      <c r="H72" s="205">
        <v>2883</v>
      </c>
      <c r="I72" s="205">
        <v>2602</v>
      </c>
      <c r="J72" s="205">
        <v>2933</v>
      </c>
      <c r="K72" s="205">
        <v>2742</v>
      </c>
      <c r="L72" s="205">
        <v>2692</v>
      </c>
      <c r="M72" s="205">
        <v>2741</v>
      </c>
      <c r="N72" s="205">
        <v>2619</v>
      </c>
      <c r="O72" s="205">
        <v>2634</v>
      </c>
      <c r="Q72" s="203">
        <v>60</v>
      </c>
      <c r="R72" s="205">
        <v>15072</v>
      </c>
      <c r="S72" s="205">
        <v>1334</v>
      </c>
      <c r="T72" s="205">
        <v>1210</v>
      </c>
      <c r="U72" s="205">
        <v>1290</v>
      </c>
      <c r="V72" s="205">
        <v>1181</v>
      </c>
      <c r="W72" s="205">
        <v>1271</v>
      </c>
      <c r="X72" s="205">
        <v>1220</v>
      </c>
      <c r="Y72" s="205">
        <v>1199</v>
      </c>
      <c r="Z72" s="205">
        <v>1211</v>
      </c>
      <c r="AA72" s="205">
        <v>1127</v>
      </c>
      <c r="AB72" s="205">
        <v>1234</v>
      </c>
      <c r="AC72" s="205">
        <v>1282</v>
      </c>
      <c r="AD72" s="205">
        <v>1513</v>
      </c>
      <c r="AF72" s="203">
        <v>60</v>
      </c>
      <c r="AG72" s="205">
        <v>195</v>
      </c>
      <c r="AH72" s="205">
        <v>13</v>
      </c>
      <c r="AI72" s="205">
        <v>16</v>
      </c>
      <c r="AJ72" s="205">
        <v>20</v>
      </c>
      <c r="AK72" s="205">
        <v>9</v>
      </c>
      <c r="AL72" s="205">
        <v>19</v>
      </c>
      <c r="AM72" s="205">
        <v>11</v>
      </c>
      <c r="AN72" s="205">
        <v>17</v>
      </c>
      <c r="AO72" s="205">
        <v>24</v>
      </c>
      <c r="AP72" s="205">
        <v>11</v>
      </c>
      <c r="AQ72" s="205">
        <v>22</v>
      </c>
      <c r="AR72" s="205">
        <v>15</v>
      </c>
      <c r="AS72" s="205">
        <v>18</v>
      </c>
      <c r="AU72" s="203">
        <v>60</v>
      </c>
      <c r="AV72" s="205">
        <v>12042</v>
      </c>
      <c r="AW72" s="205">
        <v>857</v>
      </c>
      <c r="AX72" s="205">
        <v>984</v>
      </c>
      <c r="AY72" s="205">
        <v>1243</v>
      </c>
      <c r="AZ72" s="205">
        <v>1207</v>
      </c>
      <c r="BA72" s="205">
        <v>1123</v>
      </c>
      <c r="BB72" s="205">
        <v>930</v>
      </c>
      <c r="BC72" s="205">
        <v>1049</v>
      </c>
      <c r="BD72" s="205">
        <v>929</v>
      </c>
      <c r="BE72" s="205">
        <v>939</v>
      </c>
      <c r="BF72" s="205">
        <v>1002</v>
      </c>
      <c r="BG72" s="205">
        <v>883</v>
      </c>
      <c r="BH72" s="205">
        <v>896</v>
      </c>
    </row>
    <row r="73" spans="1:60">
      <c r="A73" s="199" t="s">
        <v>27</v>
      </c>
      <c r="B73" s="203">
        <v>2</v>
      </c>
      <c r="C73" s="205">
        <v>26423</v>
      </c>
      <c r="D73" s="205">
        <v>2216</v>
      </c>
      <c r="E73" s="205">
        <v>2070</v>
      </c>
      <c r="F73" s="205">
        <v>2143</v>
      </c>
      <c r="G73" s="205">
        <v>2199</v>
      </c>
      <c r="H73" s="205">
        <v>2343</v>
      </c>
      <c r="I73" s="205">
        <v>2143</v>
      </c>
      <c r="J73" s="205">
        <v>2261</v>
      </c>
      <c r="K73" s="205">
        <v>2273</v>
      </c>
      <c r="L73" s="205">
        <v>2139</v>
      </c>
      <c r="M73" s="205">
        <v>2234</v>
      </c>
      <c r="N73" s="205">
        <v>2136</v>
      </c>
      <c r="O73" s="205">
        <v>2266</v>
      </c>
      <c r="P73" s="199" t="s">
        <v>27</v>
      </c>
      <c r="Q73" s="203">
        <v>2</v>
      </c>
      <c r="R73" s="205">
        <v>16089</v>
      </c>
      <c r="S73" s="205">
        <v>1647</v>
      </c>
      <c r="T73" s="205">
        <v>1301</v>
      </c>
      <c r="U73" s="205">
        <v>1409</v>
      </c>
      <c r="V73" s="205">
        <v>1333</v>
      </c>
      <c r="W73" s="205">
        <v>1305</v>
      </c>
      <c r="X73" s="205">
        <v>1309</v>
      </c>
      <c r="Y73" s="205">
        <v>1206</v>
      </c>
      <c r="Z73" s="205">
        <v>1284</v>
      </c>
      <c r="AA73" s="205">
        <v>1226</v>
      </c>
      <c r="AB73" s="205">
        <v>1382</v>
      </c>
      <c r="AC73" s="205">
        <v>1336</v>
      </c>
      <c r="AD73" s="205">
        <v>1351</v>
      </c>
      <c r="AE73" s="199" t="s">
        <v>27</v>
      </c>
      <c r="AF73" s="203">
        <v>2</v>
      </c>
      <c r="AG73" s="205">
        <v>122</v>
      </c>
      <c r="AH73" s="205">
        <v>10</v>
      </c>
      <c r="AI73" s="205">
        <v>8</v>
      </c>
      <c r="AJ73" s="205">
        <v>12</v>
      </c>
      <c r="AK73" s="205">
        <v>14</v>
      </c>
      <c r="AL73" s="205">
        <v>11</v>
      </c>
      <c r="AM73" s="205">
        <v>11</v>
      </c>
      <c r="AN73" s="205">
        <v>6</v>
      </c>
      <c r="AO73" s="205">
        <v>13</v>
      </c>
      <c r="AP73" s="205">
        <v>7</v>
      </c>
      <c r="AQ73" s="205">
        <v>6</v>
      </c>
      <c r="AR73" s="205">
        <v>13</v>
      </c>
      <c r="AS73" s="205">
        <v>11</v>
      </c>
      <c r="AT73" s="199" t="s">
        <v>27</v>
      </c>
      <c r="AU73" s="203">
        <v>2</v>
      </c>
      <c r="AV73" s="205">
        <v>9722</v>
      </c>
      <c r="AW73" s="205">
        <v>769</v>
      </c>
      <c r="AX73" s="205">
        <v>690</v>
      </c>
      <c r="AY73" s="205">
        <v>975</v>
      </c>
      <c r="AZ73" s="205">
        <v>886</v>
      </c>
      <c r="BA73" s="205">
        <v>804</v>
      </c>
      <c r="BB73" s="205">
        <v>839</v>
      </c>
      <c r="BC73" s="205">
        <v>808</v>
      </c>
      <c r="BD73" s="205">
        <v>832</v>
      </c>
      <c r="BE73" s="205">
        <v>805</v>
      </c>
      <c r="BF73" s="205">
        <v>823</v>
      </c>
      <c r="BG73" s="205">
        <v>774</v>
      </c>
      <c r="BH73" s="205">
        <v>717</v>
      </c>
    </row>
    <row r="74" spans="1:60">
      <c r="B74" s="203">
        <v>4</v>
      </c>
      <c r="C74" s="205">
        <v>26054</v>
      </c>
      <c r="D74" s="205">
        <v>2151</v>
      </c>
      <c r="E74" s="205">
        <v>1989</v>
      </c>
      <c r="F74" s="205">
        <v>2165</v>
      </c>
      <c r="G74" s="205">
        <v>2073</v>
      </c>
      <c r="H74" s="205">
        <v>2238</v>
      </c>
      <c r="I74" s="205">
        <v>2301</v>
      </c>
      <c r="J74" s="205">
        <v>2290</v>
      </c>
      <c r="K74" s="205">
        <v>2124</v>
      </c>
      <c r="L74" s="205">
        <v>2288</v>
      </c>
      <c r="M74" s="205">
        <v>2149</v>
      </c>
      <c r="N74" s="205">
        <v>2056</v>
      </c>
      <c r="O74" s="205">
        <v>2230</v>
      </c>
      <c r="Q74" s="203">
        <v>4</v>
      </c>
      <c r="R74" s="205">
        <v>16903</v>
      </c>
      <c r="S74" s="205">
        <v>1459</v>
      </c>
      <c r="T74" s="205">
        <v>1406</v>
      </c>
      <c r="U74" s="205">
        <v>1472</v>
      </c>
      <c r="V74" s="205">
        <v>1325</v>
      </c>
      <c r="W74" s="205">
        <v>1439</v>
      </c>
      <c r="X74" s="205">
        <v>1374</v>
      </c>
      <c r="Y74" s="205">
        <v>1409</v>
      </c>
      <c r="Z74" s="205">
        <v>1411</v>
      </c>
      <c r="AA74" s="205">
        <v>1383</v>
      </c>
      <c r="AB74" s="205">
        <v>1415</v>
      </c>
      <c r="AC74" s="205">
        <v>1322</v>
      </c>
      <c r="AD74" s="205">
        <v>1488</v>
      </c>
      <c r="AF74" s="203">
        <v>4</v>
      </c>
      <c r="AG74" s="205">
        <v>81</v>
      </c>
      <c r="AH74" s="205">
        <v>9</v>
      </c>
      <c r="AI74" s="205">
        <v>6</v>
      </c>
      <c r="AJ74" s="205">
        <v>8</v>
      </c>
      <c r="AK74" s="205">
        <v>7</v>
      </c>
      <c r="AL74" s="205">
        <v>4</v>
      </c>
      <c r="AM74" s="205">
        <v>3</v>
      </c>
      <c r="AN74" s="205">
        <v>6</v>
      </c>
      <c r="AO74" s="205">
        <v>9</v>
      </c>
      <c r="AP74" s="205">
        <v>5</v>
      </c>
      <c r="AQ74" s="205">
        <v>6</v>
      </c>
      <c r="AR74" s="205">
        <v>10</v>
      </c>
      <c r="AS74" s="205">
        <v>8</v>
      </c>
      <c r="AU74" s="203">
        <v>4</v>
      </c>
      <c r="AV74" s="205">
        <v>10500</v>
      </c>
      <c r="AW74" s="205">
        <v>881</v>
      </c>
      <c r="AX74" s="205">
        <v>801</v>
      </c>
      <c r="AY74" s="205">
        <v>908</v>
      </c>
      <c r="AZ74" s="205">
        <v>994</v>
      </c>
      <c r="BA74" s="205">
        <v>847</v>
      </c>
      <c r="BB74" s="205">
        <v>840</v>
      </c>
      <c r="BC74" s="205">
        <v>894</v>
      </c>
      <c r="BD74" s="205">
        <v>861</v>
      </c>
      <c r="BE74" s="205">
        <v>932</v>
      </c>
      <c r="BF74" s="205">
        <v>932</v>
      </c>
      <c r="BG74" s="205">
        <v>811</v>
      </c>
      <c r="BH74" s="205">
        <v>799</v>
      </c>
    </row>
    <row r="75" spans="1:60">
      <c r="B75" s="203">
        <v>5</v>
      </c>
      <c r="C75" s="205">
        <v>24806</v>
      </c>
      <c r="D75" s="205">
        <v>2085</v>
      </c>
      <c r="E75" s="205">
        <v>1916</v>
      </c>
      <c r="F75" s="205">
        <v>2027</v>
      </c>
      <c r="G75" s="205">
        <v>2017</v>
      </c>
      <c r="H75" s="205">
        <v>2116</v>
      </c>
      <c r="I75" s="205">
        <v>2032</v>
      </c>
      <c r="J75" s="205">
        <v>2188</v>
      </c>
      <c r="K75" s="205">
        <v>2161</v>
      </c>
      <c r="L75" s="205">
        <v>2038</v>
      </c>
      <c r="M75" s="205">
        <v>2033</v>
      </c>
      <c r="N75" s="205">
        <v>2067</v>
      </c>
      <c r="O75" s="205">
        <v>2126</v>
      </c>
      <c r="Q75" s="203">
        <v>5</v>
      </c>
      <c r="R75" s="205">
        <v>17481</v>
      </c>
      <c r="S75" s="205">
        <v>1782</v>
      </c>
      <c r="T75" s="205">
        <v>1531</v>
      </c>
      <c r="U75" s="205">
        <v>1571</v>
      </c>
      <c r="V75" s="205">
        <v>1375</v>
      </c>
      <c r="W75" s="205">
        <v>1395</v>
      </c>
      <c r="X75" s="205">
        <v>1403</v>
      </c>
      <c r="Y75" s="205">
        <v>1439</v>
      </c>
      <c r="Z75" s="205">
        <v>1456</v>
      </c>
      <c r="AA75" s="205">
        <v>1315</v>
      </c>
      <c r="AB75" s="205">
        <v>1349</v>
      </c>
      <c r="AC75" s="205">
        <v>1403</v>
      </c>
      <c r="AD75" s="205">
        <v>1462</v>
      </c>
      <c r="AF75" s="203">
        <v>5</v>
      </c>
      <c r="AG75" s="205">
        <v>83</v>
      </c>
      <c r="AH75" s="205">
        <v>7</v>
      </c>
      <c r="AI75" s="205">
        <v>4</v>
      </c>
      <c r="AJ75" s="205">
        <v>4</v>
      </c>
      <c r="AK75" s="205">
        <v>10</v>
      </c>
      <c r="AL75" s="205">
        <v>10</v>
      </c>
      <c r="AM75" s="205">
        <v>9</v>
      </c>
      <c r="AN75" s="205">
        <v>6</v>
      </c>
      <c r="AO75" s="205">
        <v>6</v>
      </c>
      <c r="AP75" s="205">
        <v>4</v>
      </c>
      <c r="AQ75" s="205">
        <v>11</v>
      </c>
      <c r="AR75" s="205">
        <v>8</v>
      </c>
      <c r="AS75" s="205">
        <v>4</v>
      </c>
      <c r="AU75" s="203">
        <v>5</v>
      </c>
      <c r="AV75" s="205">
        <v>10998</v>
      </c>
      <c r="AW75" s="205">
        <v>871</v>
      </c>
      <c r="AX75" s="205">
        <v>802</v>
      </c>
      <c r="AY75" s="205">
        <v>1177</v>
      </c>
      <c r="AZ75" s="205">
        <v>1052</v>
      </c>
      <c r="BA75" s="205">
        <v>907</v>
      </c>
      <c r="BB75" s="205">
        <v>902</v>
      </c>
      <c r="BC75" s="205">
        <v>947</v>
      </c>
      <c r="BD75" s="205">
        <v>899</v>
      </c>
      <c r="BE75" s="205">
        <v>948</v>
      </c>
      <c r="BF75" s="205">
        <v>847</v>
      </c>
      <c r="BG75" s="205">
        <v>844</v>
      </c>
      <c r="BH75" s="205">
        <v>802</v>
      </c>
    </row>
    <row r="76" spans="1:60">
      <c r="B76" s="203">
        <v>6</v>
      </c>
      <c r="C76" s="205">
        <v>25664</v>
      </c>
      <c r="D76" s="205">
        <v>2096</v>
      </c>
      <c r="E76" s="205">
        <v>1899</v>
      </c>
      <c r="F76" s="205">
        <v>2109</v>
      </c>
      <c r="G76" s="205">
        <v>2080</v>
      </c>
      <c r="H76" s="205">
        <v>2174</v>
      </c>
      <c r="I76" s="205">
        <v>2103</v>
      </c>
      <c r="J76" s="205">
        <v>2235</v>
      </c>
      <c r="K76" s="205">
        <v>2237</v>
      </c>
      <c r="L76" s="205">
        <v>2195</v>
      </c>
      <c r="M76" s="205">
        <v>2316</v>
      </c>
      <c r="N76" s="205">
        <v>2057</v>
      </c>
      <c r="O76" s="205">
        <v>2163</v>
      </c>
      <c r="Q76" s="203">
        <v>6</v>
      </c>
      <c r="R76" s="205">
        <v>16861</v>
      </c>
      <c r="S76" s="205">
        <v>1456</v>
      </c>
      <c r="T76" s="205">
        <v>1305</v>
      </c>
      <c r="U76" s="205">
        <v>1445</v>
      </c>
      <c r="V76" s="205">
        <v>1387</v>
      </c>
      <c r="W76" s="205">
        <v>1538</v>
      </c>
      <c r="X76" s="205">
        <v>1270</v>
      </c>
      <c r="Y76" s="205">
        <v>1337</v>
      </c>
      <c r="Z76" s="205">
        <v>1439</v>
      </c>
      <c r="AA76" s="205">
        <v>1356</v>
      </c>
      <c r="AB76" s="205">
        <v>1440</v>
      </c>
      <c r="AC76" s="205">
        <v>1360</v>
      </c>
      <c r="AD76" s="205">
        <v>1528</v>
      </c>
      <c r="AF76" s="203">
        <v>6</v>
      </c>
      <c r="AG76" s="205">
        <v>85</v>
      </c>
      <c r="AH76" s="205">
        <v>5</v>
      </c>
      <c r="AI76" s="205">
        <v>7</v>
      </c>
      <c r="AJ76" s="205">
        <v>5</v>
      </c>
      <c r="AK76" s="205">
        <v>12</v>
      </c>
      <c r="AL76" s="205">
        <v>8</v>
      </c>
      <c r="AM76" s="205">
        <v>6</v>
      </c>
      <c r="AN76" s="205">
        <v>5</v>
      </c>
      <c r="AO76" s="205">
        <v>6</v>
      </c>
      <c r="AP76" s="205">
        <v>9</v>
      </c>
      <c r="AQ76" s="205">
        <v>6</v>
      </c>
      <c r="AR76" s="205">
        <v>5</v>
      </c>
      <c r="AS76" s="205">
        <v>11</v>
      </c>
      <c r="AU76" s="203">
        <v>6</v>
      </c>
      <c r="AV76" s="205">
        <v>11041</v>
      </c>
      <c r="AW76" s="205">
        <v>876</v>
      </c>
      <c r="AX76" s="205">
        <v>857</v>
      </c>
      <c r="AY76" s="205">
        <v>1162</v>
      </c>
      <c r="AZ76" s="205">
        <v>1025</v>
      </c>
      <c r="BA76" s="205">
        <v>927</v>
      </c>
      <c r="BB76" s="205">
        <v>927</v>
      </c>
      <c r="BC76" s="205">
        <v>849</v>
      </c>
      <c r="BD76" s="205">
        <v>931</v>
      </c>
      <c r="BE76" s="205">
        <v>905</v>
      </c>
      <c r="BF76" s="205">
        <v>939</v>
      </c>
      <c r="BG76" s="205">
        <v>842</v>
      </c>
      <c r="BH76" s="205">
        <v>801</v>
      </c>
    </row>
    <row r="77" spans="1:60">
      <c r="B77" s="203">
        <v>7</v>
      </c>
      <c r="C77" s="205">
        <v>24554</v>
      </c>
      <c r="D77" s="205">
        <v>2103</v>
      </c>
      <c r="E77" s="205">
        <v>1810</v>
      </c>
      <c r="F77" s="205">
        <v>2067</v>
      </c>
      <c r="G77" s="205">
        <v>2044</v>
      </c>
      <c r="H77" s="205">
        <v>2085</v>
      </c>
      <c r="I77" s="205">
        <v>1985</v>
      </c>
      <c r="J77" s="205">
        <v>2182</v>
      </c>
      <c r="K77" s="205">
        <v>2126</v>
      </c>
      <c r="L77" s="205">
        <v>2097</v>
      </c>
      <c r="M77" s="205">
        <v>2120</v>
      </c>
      <c r="N77" s="205">
        <v>1913</v>
      </c>
      <c r="O77" s="205">
        <v>2022</v>
      </c>
      <c r="Q77" s="203">
        <v>7</v>
      </c>
      <c r="R77" s="205">
        <v>17733</v>
      </c>
      <c r="S77" s="205">
        <v>1647</v>
      </c>
      <c r="T77" s="205">
        <v>1651</v>
      </c>
      <c r="U77" s="205">
        <v>1626</v>
      </c>
      <c r="V77" s="205">
        <v>1642</v>
      </c>
      <c r="W77" s="205">
        <v>1529</v>
      </c>
      <c r="X77" s="205">
        <v>1353</v>
      </c>
      <c r="Y77" s="205">
        <v>1399</v>
      </c>
      <c r="Z77" s="205">
        <v>1320</v>
      </c>
      <c r="AA77" s="205">
        <v>1348</v>
      </c>
      <c r="AB77" s="205">
        <v>1338</v>
      </c>
      <c r="AC77" s="205">
        <v>1311</v>
      </c>
      <c r="AD77" s="205">
        <v>1569</v>
      </c>
      <c r="AF77" s="203">
        <v>7</v>
      </c>
      <c r="AG77" s="205">
        <v>82</v>
      </c>
      <c r="AH77" s="205">
        <v>7</v>
      </c>
      <c r="AI77" s="205">
        <v>6</v>
      </c>
      <c r="AJ77" s="205">
        <v>11</v>
      </c>
      <c r="AK77" s="205">
        <v>6</v>
      </c>
      <c r="AL77" s="205">
        <v>10</v>
      </c>
      <c r="AM77" s="205">
        <v>8</v>
      </c>
      <c r="AN77" s="205">
        <v>7</v>
      </c>
      <c r="AO77" s="205">
        <v>5</v>
      </c>
      <c r="AP77" s="205">
        <v>6</v>
      </c>
      <c r="AQ77" s="205">
        <v>4</v>
      </c>
      <c r="AR77" s="205">
        <v>5</v>
      </c>
      <c r="AS77" s="205">
        <v>7</v>
      </c>
      <c r="AU77" s="203">
        <v>7</v>
      </c>
      <c r="AV77" s="205">
        <v>11227</v>
      </c>
      <c r="AW77" s="205">
        <v>826</v>
      </c>
      <c r="AX77" s="205">
        <v>876</v>
      </c>
      <c r="AY77" s="205">
        <v>1190</v>
      </c>
      <c r="AZ77" s="205">
        <v>963</v>
      </c>
      <c r="BA77" s="205">
        <v>1000</v>
      </c>
      <c r="BB77" s="205">
        <v>964</v>
      </c>
      <c r="BC77" s="205">
        <v>921</v>
      </c>
      <c r="BD77" s="205">
        <v>969</v>
      </c>
      <c r="BE77" s="205">
        <v>917</v>
      </c>
      <c r="BF77" s="205">
        <v>926</v>
      </c>
      <c r="BG77" s="205">
        <v>869</v>
      </c>
      <c r="BH77" s="205">
        <v>806</v>
      </c>
    </row>
    <row r="78" spans="1:60">
      <c r="B78" s="203">
        <v>8</v>
      </c>
      <c r="C78" s="205">
        <v>24218</v>
      </c>
      <c r="D78" s="205">
        <v>1995</v>
      </c>
      <c r="E78" s="205">
        <v>1864</v>
      </c>
      <c r="F78" s="205">
        <v>1916</v>
      </c>
      <c r="G78" s="205">
        <v>2062</v>
      </c>
      <c r="H78" s="205">
        <v>2038</v>
      </c>
      <c r="I78" s="205">
        <v>2010</v>
      </c>
      <c r="J78" s="205">
        <v>2079</v>
      </c>
      <c r="K78" s="205">
        <v>2010</v>
      </c>
      <c r="L78" s="205">
        <v>2042</v>
      </c>
      <c r="M78" s="205">
        <v>2181</v>
      </c>
      <c r="N78" s="205">
        <v>2017</v>
      </c>
      <c r="O78" s="205">
        <v>2004</v>
      </c>
      <c r="Q78" s="203">
        <v>8</v>
      </c>
      <c r="R78" s="205">
        <v>17832</v>
      </c>
      <c r="S78" s="205">
        <v>1611</v>
      </c>
      <c r="T78" s="205">
        <v>1508</v>
      </c>
      <c r="U78" s="205">
        <v>1547</v>
      </c>
      <c r="V78" s="205">
        <v>1469</v>
      </c>
      <c r="W78" s="205">
        <v>1556</v>
      </c>
      <c r="X78" s="205">
        <v>1414</v>
      </c>
      <c r="Y78" s="205">
        <v>1407</v>
      </c>
      <c r="Z78" s="205">
        <v>1410</v>
      </c>
      <c r="AA78" s="205">
        <v>1330</v>
      </c>
      <c r="AB78" s="205">
        <v>1500</v>
      </c>
      <c r="AC78" s="205">
        <v>1531</v>
      </c>
      <c r="AD78" s="205">
        <v>1549</v>
      </c>
      <c r="AF78" s="203">
        <v>8</v>
      </c>
      <c r="AG78" s="205">
        <v>83</v>
      </c>
      <c r="AH78" s="205">
        <v>7</v>
      </c>
      <c r="AI78" s="205">
        <v>7</v>
      </c>
      <c r="AJ78" s="205">
        <v>8</v>
      </c>
      <c r="AK78" s="205">
        <v>7</v>
      </c>
      <c r="AL78" s="205">
        <v>6</v>
      </c>
      <c r="AM78" s="205">
        <v>10</v>
      </c>
      <c r="AN78" s="205">
        <v>8</v>
      </c>
      <c r="AO78" s="205">
        <v>6</v>
      </c>
      <c r="AP78" s="205">
        <v>5</v>
      </c>
      <c r="AQ78" s="205">
        <v>7</v>
      </c>
      <c r="AR78" s="205">
        <v>7</v>
      </c>
      <c r="AS78" s="205">
        <v>5</v>
      </c>
      <c r="AU78" s="203">
        <v>8</v>
      </c>
      <c r="AV78" s="205">
        <v>11706</v>
      </c>
      <c r="AW78" s="205">
        <v>869</v>
      </c>
      <c r="AX78" s="205">
        <v>925</v>
      </c>
      <c r="AY78" s="205">
        <v>1038</v>
      </c>
      <c r="AZ78" s="205">
        <v>1085</v>
      </c>
      <c r="BA78" s="205">
        <v>1007</v>
      </c>
      <c r="BB78" s="205">
        <v>955</v>
      </c>
      <c r="BC78" s="205">
        <v>978</v>
      </c>
      <c r="BD78" s="205">
        <v>102</v>
      </c>
      <c r="BE78" s="205">
        <v>975</v>
      </c>
      <c r="BF78" s="205">
        <v>1069</v>
      </c>
      <c r="BG78" s="205">
        <v>903</v>
      </c>
      <c r="BH78" s="205">
        <v>881</v>
      </c>
    </row>
    <row r="79" spans="1:60">
      <c r="B79" s="203">
        <v>9</v>
      </c>
      <c r="C79" s="205">
        <v>23906</v>
      </c>
      <c r="D79" s="205">
        <v>2029</v>
      </c>
      <c r="E79" s="205">
        <v>1698</v>
      </c>
      <c r="F79" s="205">
        <v>1935</v>
      </c>
      <c r="G79" s="205">
        <v>1930</v>
      </c>
      <c r="H79" s="205">
        <v>2113</v>
      </c>
      <c r="I79" s="205">
        <v>1954</v>
      </c>
      <c r="J79" s="205">
        <v>2132</v>
      </c>
      <c r="K79" s="205">
        <v>2058</v>
      </c>
      <c r="L79" s="205">
        <v>2083</v>
      </c>
      <c r="M79" s="205">
        <v>2037</v>
      </c>
      <c r="N79" s="205">
        <v>1868</v>
      </c>
      <c r="O79" s="205">
        <v>2069</v>
      </c>
      <c r="Q79" s="203">
        <v>9</v>
      </c>
      <c r="R79" s="205">
        <v>18027</v>
      </c>
      <c r="S79" s="205">
        <v>1907</v>
      </c>
      <c r="T79" s="205">
        <v>1508</v>
      </c>
      <c r="U79" s="205">
        <v>1649</v>
      </c>
      <c r="V79" s="205">
        <v>1513</v>
      </c>
      <c r="W79" s="205">
        <v>1447</v>
      </c>
      <c r="X79" s="205">
        <v>1416</v>
      </c>
      <c r="Y79" s="205">
        <v>1421</v>
      </c>
      <c r="Z79" s="205">
        <v>1381</v>
      </c>
      <c r="AA79" s="205">
        <v>1315</v>
      </c>
      <c r="AB79" s="205">
        <v>1494</v>
      </c>
      <c r="AC79" s="205">
        <v>1476</v>
      </c>
      <c r="AD79" s="205">
        <v>1500</v>
      </c>
      <c r="AF79" s="203">
        <v>9</v>
      </c>
      <c r="AG79" s="205">
        <v>67</v>
      </c>
      <c r="AH79" s="205">
        <v>10</v>
      </c>
      <c r="AI79" s="205">
        <v>4</v>
      </c>
      <c r="AJ79" s="205">
        <v>8</v>
      </c>
      <c r="AK79" s="205">
        <v>8</v>
      </c>
      <c r="AL79" s="205">
        <v>7</v>
      </c>
      <c r="AM79" s="205">
        <v>3</v>
      </c>
      <c r="AN79" s="205">
        <v>5</v>
      </c>
      <c r="AO79" s="205">
        <v>6</v>
      </c>
      <c r="AP79" s="205">
        <v>7</v>
      </c>
      <c r="AQ79" s="205">
        <v>3</v>
      </c>
      <c r="AR79" s="205">
        <v>3</v>
      </c>
      <c r="AS79" s="205">
        <v>3</v>
      </c>
      <c r="AU79" s="203">
        <v>9</v>
      </c>
      <c r="AV79" s="205">
        <v>12703</v>
      </c>
      <c r="AW79" s="205">
        <v>1020</v>
      </c>
      <c r="AX79" s="205">
        <v>982</v>
      </c>
      <c r="AY79" s="205">
        <v>1241</v>
      </c>
      <c r="AZ79" s="205">
        <v>1179</v>
      </c>
      <c r="BA79" s="205">
        <v>1072</v>
      </c>
      <c r="BB79" s="205">
        <v>1015</v>
      </c>
      <c r="BC79" s="205">
        <v>1068</v>
      </c>
      <c r="BD79" s="205">
        <v>1012</v>
      </c>
      <c r="BE79" s="205">
        <v>1118</v>
      </c>
      <c r="BF79" s="205">
        <v>1124</v>
      </c>
      <c r="BG79" s="205">
        <v>939</v>
      </c>
      <c r="BH79" s="205">
        <v>933</v>
      </c>
    </row>
    <row r="80" spans="1:60">
      <c r="B80" s="203">
        <v>10</v>
      </c>
      <c r="C80" s="205">
        <v>24015</v>
      </c>
      <c r="D80" s="205">
        <v>1913</v>
      </c>
      <c r="E80" s="205">
        <v>1843</v>
      </c>
      <c r="F80" s="205">
        <v>1989</v>
      </c>
      <c r="G80" s="205">
        <v>2008</v>
      </c>
      <c r="H80" s="205">
        <v>2041</v>
      </c>
      <c r="I80" s="205">
        <v>1997</v>
      </c>
      <c r="J80" s="205">
        <v>2161</v>
      </c>
      <c r="K80" s="205">
        <v>2083</v>
      </c>
      <c r="L80" s="205">
        <v>2102</v>
      </c>
      <c r="M80" s="205">
        <v>1996</v>
      </c>
      <c r="N80" s="205">
        <v>1865</v>
      </c>
      <c r="O80" s="205">
        <v>2017</v>
      </c>
      <c r="Q80" s="203">
        <v>10</v>
      </c>
      <c r="R80" s="205">
        <v>18184</v>
      </c>
      <c r="S80" s="205">
        <v>1692</v>
      </c>
      <c r="T80" s="205">
        <v>1637</v>
      </c>
      <c r="U80" s="205">
        <v>1641</v>
      </c>
      <c r="V80" s="205">
        <v>1490</v>
      </c>
      <c r="W80" s="205">
        <v>1480</v>
      </c>
      <c r="X80" s="205">
        <v>1365</v>
      </c>
      <c r="Y80" s="205">
        <v>1436</v>
      </c>
      <c r="Z80" s="205">
        <v>1458</v>
      </c>
      <c r="AA80" s="205">
        <v>1409</v>
      </c>
      <c r="AB80" s="205">
        <v>1519</v>
      </c>
      <c r="AC80" s="205">
        <v>1511</v>
      </c>
      <c r="AD80" s="205">
        <v>1546</v>
      </c>
      <c r="AF80" s="203">
        <v>10</v>
      </c>
      <c r="AG80" s="205">
        <v>74</v>
      </c>
      <c r="AH80" s="205">
        <v>6</v>
      </c>
      <c r="AI80" s="205">
        <v>4</v>
      </c>
      <c r="AJ80" s="205">
        <v>8</v>
      </c>
      <c r="AK80" s="205">
        <v>8</v>
      </c>
      <c r="AL80" s="205">
        <v>7</v>
      </c>
      <c r="AM80" s="205">
        <v>3</v>
      </c>
      <c r="AN80" s="205">
        <v>7</v>
      </c>
      <c r="AO80" s="205">
        <v>6</v>
      </c>
      <c r="AP80" s="205">
        <v>8</v>
      </c>
      <c r="AQ80" s="205">
        <v>6</v>
      </c>
      <c r="AR80" s="205">
        <v>6</v>
      </c>
      <c r="AS80" s="205">
        <v>5</v>
      </c>
      <c r="AU80" s="203">
        <v>10</v>
      </c>
      <c r="AV80" s="205">
        <v>13532</v>
      </c>
      <c r="AW80" s="205">
        <v>1074</v>
      </c>
      <c r="AX80" s="205">
        <v>991</v>
      </c>
      <c r="AY80" s="205">
        <v>1410</v>
      </c>
      <c r="AZ80" s="205">
        <v>1276</v>
      </c>
      <c r="BA80" s="205">
        <v>1115</v>
      </c>
      <c r="BB80" s="205">
        <v>1118</v>
      </c>
      <c r="BC80" s="205">
        <v>1137</v>
      </c>
      <c r="BD80" s="205">
        <v>1112</v>
      </c>
      <c r="BE80" s="205">
        <v>1136</v>
      </c>
      <c r="BF80" s="205">
        <v>1161</v>
      </c>
      <c r="BG80" s="205">
        <v>980</v>
      </c>
      <c r="BH80" s="205">
        <v>1022</v>
      </c>
    </row>
    <row r="81" spans="1:60">
      <c r="B81" s="203">
        <v>11</v>
      </c>
      <c r="C81" s="205">
        <v>22799</v>
      </c>
      <c r="D81" s="205">
        <v>1893</v>
      </c>
      <c r="E81" s="205">
        <v>1770</v>
      </c>
      <c r="F81" s="205">
        <v>1897</v>
      </c>
      <c r="G81" s="205">
        <v>1999</v>
      </c>
      <c r="H81" s="205">
        <v>1981</v>
      </c>
      <c r="I81" s="205">
        <v>1839</v>
      </c>
      <c r="J81" s="205">
        <v>1988</v>
      </c>
      <c r="K81" s="205">
        <v>1900</v>
      </c>
      <c r="L81" s="205">
        <v>1999</v>
      </c>
      <c r="M81" s="205">
        <v>1851</v>
      </c>
      <c r="N81" s="205">
        <v>1826</v>
      </c>
      <c r="O81" s="205">
        <v>1856</v>
      </c>
      <c r="Q81" s="203">
        <v>11</v>
      </c>
      <c r="R81" s="205">
        <v>19556</v>
      </c>
      <c r="S81" s="205">
        <v>2176</v>
      </c>
      <c r="T81" s="205">
        <v>1717</v>
      </c>
      <c r="U81" s="205">
        <v>1669</v>
      </c>
      <c r="V81" s="205">
        <v>1583</v>
      </c>
      <c r="W81" s="205">
        <v>1587</v>
      </c>
      <c r="X81" s="205">
        <v>1438</v>
      </c>
      <c r="Y81" s="205">
        <v>1494</v>
      </c>
      <c r="Z81" s="205">
        <v>1655</v>
      </c>
      <c r="AA81" s="205">
        <v>1465</v>
      </c>
      <c r="AB81" s="205">
        <v>1575</v>
      </c>
      <c r="AC81" s="205">
        <v>1524</v>
      </c>
      <c r="AD81" s="205">
        <v>1673</v>
      </c>
      <c r="AF81" s="203">
        <v>11</v>
      </c>
      <c r="AG81" s="205">
        <v>65</v>
      </c>
      <c r="AH81" s="205">
        <v>3</v>
      </c>
      <c r="AI81" s="205">
        <v>5</v>
      </c>
      <c r="AJ81" s="205">
        <v>7</v>
      </c>
      <c r="AK81" s="205">
        <v>3</v>
      </c>
      <c r="AL81" s="205">
        <v>7</v>
      </c>
      <c r="AM81" s="205">
        <v>4</v>
      </c>
      <c r="AN81" s="205">
        <v>5</v>
      </c>
      <c r="AO81" s="205">
        <v>5</v>
      </c>
      <c r="AP81" s="205">
        <v>8</v>
      </c>
      <c r="AQ81" s="205">
        <v>5</v>
      </c>
      <c r="AR81" s="205">
        <v>7</v>
      </c>
      <c r="AS81" s="205">
        <v>6</v>
      </c>
      <c r="AU81" s="203">
        <v>11</v>
      </c>
      <c r="AV81" s="205">
        <v>13677</v>
      </c>
      <c r="AW81" s="205">
        <v>1076</v>
      </c>
      <c r="AX81" s="205">
        <v>1063</v>
      </c>
      <c r="AY81" s="205">
        <v>1417</v>
      </c>
      <c r="AZ81" s="205">
        <v>1199</v>
      </c>
      <c r="BA81" s="205">
        <v>1167</v>
      </c>
      <c r="BB81" s="205">
        <v>1183</v>
      </c>
      <c r="BC81" s="205">
        <v>1095</v>
      </c>
      <c r="BD81" s="205">
        <v>1186</v>
      </c>
      <c r="BE81" s="205">
        <v>1227</v>
      </c>
      <c r="BF81" s="205">
        <v>1092</v>
      </c>
      <c r="BG81" s="205">
        <v>1021</v>
      </c>
      <c r="BH81" s="205">
        <v>951</v>
      </c>
    </row>
    <row r="82" spans="1:60">
      <c r="B82" s="203">
        <v>12</v>
      </c>
      <c r="C82" s="205">
        <v>22954</v>
      </c>
      <c r="D82" s="205">
        <v>1958</v>
      </c>
      <c r="E82" s="205">
        <v>1788</v>
      </c>
      <c r="F82" s="205">
        <v>1917</v>
      </c>
      <c r="G82" s="205">
        <v>1799</v>
      </c>
      <c r="H82" s="205">
        <v>1855</v>
      </c>
      <c r="I82" s="205">
        <v>1829</v>
      </c>
      <c r="J82" s="205">
        <v>1960</v>
      </c>
      <c r="K82" s="205">
        <v>1992</v>
      </c>
      <c r="L82" s="205">
        <v>1958</v>
      </c>
      <c r="M82" s="205">
        <v>1966</v>
      </c>
      <c r="N82" s="205">
        <v>1982</v>
      </c>
      <c r="O82" s="205">
        <v>1950</v>
      </c>
      <c r="Q82" s="203">
        <v>12</v>
      </c>
      <c r="R82" s="205">
        <v>18879</v>
      </c>
      <c r="S82" s="205">
        <v>1934</v>
      </c>
      <c r="T82" s="205">
        <v>1722</v>
      </c>
      <c r="U82" s="205">
        <v>1629</v>
      </c>
      <c r="V82" s="205">
        <v>1529</v>
      </c>
      <c r="W82" s="205">
        <v>1536</v>
      </c>
      <c r="X82" s="205">
        <v>1418</v>
      </c>
      <c r="Y82" s="205">
        <v>1392</v>
      </c>
      <c r="Z82" s="205">
        <v>1471</v>
      </c>
      <c r="AA82" s="205">
        <v>1466</v>
      </c>
      <c r="AB82" s="205">
        <v>1615</v>
      </c>
      <c r="AC82" s="205">
        <v>1584</v>
      </c>
      <c r="AD82" s="205">
        <v>1583</v>
      </c>
      <c r="AF82" s="203">
        <v>12</v>
      </c>
      <c r="AG82" s="205">
        <v>28</v>
      </c>
      <c r="AH82" s="205">
        <v>2</v>
      </c>
      <c r="AI82" s="205">
        <v>3</v>
      </c>
      <c r="AJ82" s="205">
        <v>2</v>
      </c>
      <c r="AK82" s="205">
        <v>1</v>
      </c>
      <c r="AL82" s="205">
        <v>2</v>
      </c>
      <c r="AM82" s="205">
        <v>2</v>
      </c>
      <c r="AN82" s="205">
        <v>3</v>
      </c>
      <c r="AO82" s="205">
        <v>4</v>
      </c>
      <c r="AP82" s="205">
        <v>3</v>
      </c>
      <c r="AQ82" s="205">
        <v>3</v>
      </c>
      <c r="AR82" s="205">
        <v>1</v>
      </c>
      <c r="AS82" s="205">
        <v>2</v>
      </c>
      <c r="AU82" s="203">
        <v>12</v>
      </c>
      <c r="AV82" s="205">
        <v>14233</v>
      </c>
      <c r="AW82" s="205">
        <v>1086</v>
      </c>
      <c r="AX82" s="205">
        <v>1054</v>
      </c>
      <c r="AY82" s="205">
        <v>1472</v>
      </c>
      <c r="AZ82" s="205">
        <v>1189</v>
      </c>
      <c r="BA82" s="205">
        <v>1160</v>
      </c>
      <c r="BB82" s="205">
        <v>1172</v>
      </c>
      <c r="BC82" s="205">
        <v>1169</v>
      </c>
      <c r="BD82" s="205">
        <v>1244</v>
      </c>
      <c r="BE82" s="205">
        <v>1213</v>
      </c>
      <c r="BF82" s="205">
        <v>1207</v>
      </c>
      <c r="BG82" s="205">
        <v>1107</v>
      </c>
      <c r="BH82" s="205">
        <v>1160</v>
      </c>
    </row>
    <row r="83" spans="1:60">
      <c r="A83" s="214"/>
      <c r="B83" s="207">
        <v>13</v>
      </c>
      <c r="C83" s="213">
        <v>22691</v>
      </c>
      <c r="D83" s="213">
        <v>1913</v>
      </c>
      <c r="E83" s="213">
        <v>1673</v>
      </c>
      <c r="F83" s="213">
        <v>1873</v>
      </c>
      <c r="G83" s="213">
        <v>1799</v>
      </c>
      <c r="H83" s="213">
        <v>1911</v>
      </c>
      <c r="I83" s="213">
        <v>1781</v>
      </c>
      <c r="J83" s="213">
        <v>1912</v>
      </c>
      <c r="K83" s="213">
        <v>2052</v>
      </c>
      <c r="L83" s="213">
        <v>1996</v>
      </c>
      <c r="M83" s="213">
        <v>2058</v>
      </c>
      <c r="N83" s="213">
        <v>1812</v>
      </c>
      <c r="O83" s="213">
        <v>1911</v>
      </c>
      <c r="P83" s="214"/>
      <c r="Q83" s="207">
        <v>13</v>
      </c>
      <c r="R83" s="213">
        <v>19136</v>
      </c>
      <c r="S83" s="213">
        <v>1649</v>
      </c>
      <c r="T83" s="213">
        <v>1556</v>
      </c>
      <c r="U83" s="213">
        <v>1712</v>
      </c>
      <c r="V83" s="213">
        <v>1640</v>
      </c>
      <c r="W83" s="213">
        <v>1611</v>
      </c>
      <c r="X83" s="213">
        <v>1484</v>
      </c>
      <c r="Y83" s="213">
        <v>1518</v>
      </c>
      <c r="Z83" s="213">
        <v>1540</v>
      </c>
      <c r="AA83" s="213">
        <v>1506</v>
      </c>
      <c r="AB83" s="213">
        <v>1648</v>
      </c>
      <c r="AC83" s="213">
        <v>1594</v>
      </c>
      <c r="AD83" s="213">
        <v>1678</v>
      </c>
      <c r="AE83" s="214"/>
      <c r="AF83" s="207">
        <v>13</v>
      </c>
      <c r="AG83" s="213">
        <v>74</v>
      </c>
      <c r="AH83" s="213">
        <v>12</v>
      </c>
      <c r="AI83" s="213">
        <v>4</v>
      </c>
      <c r="AJ83" s="213">
        <v>3</v>
      </c>
      <c r="AK83" s="213">
        <v>6</v>
      </c>
      <c r="AL83" s="213">
        <v>10</v>
      </c>
      <c r="AM83" s="213">
        <v>9</v>
      </c>
      <c r="AN83" s="213">
        <v>6</v>
      </c>
      <c r="AO83" s="213">
        <v>7</v>
      </c>
      <c r="AP83" s="213">
        <v>3</v>
      </c>
      <c r="AQ83" s="213">
        <v>9</v>
      </c>
      <c r="AR83" s="213">
        <v>2</v>
      </c>
      <c r="AS83" s="213">
        <v>3</v>
      </c>
      <c r="AT83" s="214"/>
      <c r="AU83" s="207">
        <v>13</v>
      </c>
      <c r="AV83" s="213">
        <v>15626</v>
      </c>
      <c r="AW83" s="213">
        <v>1190</v>
      </c>
      <c r="AX83" s="213">
        <v>1127</v>
      </c>
      <c r="AY83" s="213">
        <v>1584</v>
      </c>
      <c r="AZ83" s="213">
        <v>1360</v>
      </c>
      <c r="BA83" s="213">
        <v>1426</v>
      </c>
      <c r="BB83" s="213">
        <v>1275</v>
      </c>
      <c r="BC83" s="213">
        <v>1305</v>
      </c>
      <c r="BD83" s="213">
        <v>1447</v>
      </c>
      <c r="BE83" s="213">
        <v>1216</v>
      </c>
      <c r="BF83" s="213">
        <v>1338</v>
      </c>
      <c r="BG83" s="213">
        <v>1261</v>
      </c>
      <c r="BH83" s="213">
        <v>1097</v>
      </c>
    </row>
    <row r="84" spans="1:60" s="217" customFormat="1">
      <c r="A84" s="215"/>
      <c r="B84" s="216">
        <v>14</v>
      </c>
      <c r="C84" s="215">
        <v>22515</v>
      </c>
      <c r="D84" s="215">
        <v>1864</v>
      </c>
      <c r="E84" s="215">
        <v>1760</v>
      </c>
      <c r="F84" s="215">
        <v>1830</v>
      </c>
      <c r="G84" s="215">
        <v>1836</v>
      </c>
      <c r="H84" s="215">
        <v>1953</v>
      </c>
      <c r="I84" s="215">
        <v>1883</v>
      </c>
      <c r="J84" s="215">
        <v>1964</v>
      </c>
      <c r="K84" s="215">
        <v>1930</v>
      </c>
      <c r="L84" s="215">
        <v>1986</v>
      </c>
      <c r="M84" s="215">
        <v>1903</v>
      </c>
      <c r="N84" s="215">
        <v>1763</v>
      </c>
      <c r="O84" s="215">
        <v>1843</v>
      </c>
      <c r="P84" s="215"/>
      <c r="Q84" s="216">
        <v>14</v>
      </c>
      <c r="R84" s="215">
        <v>19387</v>
      </c>
      <c r="S84" s="215">
        <v>1768</v>
      </c>
      <c r="T84" s="215">
        <v>1469</v>
      </c>
      <c r="U84" s="215">
        <v>1807</v>
      </c>
      <c r="V84" s="215">
        <v>1522</v>
      </c>
      <c r="W84" s="215">
        <v>1616</v>
      </c>
      <c r="X84" s="215">
        <v>1497</v>
      </c>
      <c r="Y84" s="215">
        <v>1607</v>
      </c>
      <c r="Z84" s="215">
        <v>1528</v>
      </c>
      <c r="AA84" s="215">
        <v>1492</v>
      </c>
      <c r="AB84" s="215">
        <v>1685</v>
      </c>
      <c r="AC84" s="215">
        <v>1660</v>
      </c>
      <c r="AD84" s="215">
        <v>1736</v>
      </c>
      <c r="AE84" s="215"/>
      <c r="AF84" s="216">
        <v>14</v>
      </c>
      <c r="AG84" s="213">
        <f>SUM(AH84:AS84)</f>
        <v>56</v>
      </c>
      <c r="AH84" s="215">
        <v>3</v>
      </c>
      <c r="AI84" s="215">
        <v>7</v>
      </c>
      <c r="AJ84" s="215">
        <v>5</v>
      </c>
      <c r="AK84" s="215">
        <v>4</v>
      </c>
      <c r="AL84" s="215">
        <v>4</v>
      </c>
      <c r="AM84" s="215">
        <v>10</v>
      </c>
      <c r="AN84" s="215">
        <v>4</v>
      </c>
      <c r="AO84" s="215">
        <v>2</v>
      </c>
      <c r="AP84" s="215">
        <v>1</v>
      </c>
      <c r="AQ84" s="215">
        <v>8</v>
      </c>
      <c r="AR84" s="215">
        <v>2</v>
      </c>
      <c r="AS84" s="215">
        <v>6</v>
      </c>
      <c r="AT84" s="215"/>
      <c r="AU84" s="216">
        <v>14</v>
      </c>
      <c r="AV84" s="215">
        <v>15676</v>
      </c>
      <c r="AW84" s="215">
        <v>1233</v>
      </c>
      <c r="AX84" s="215">
        <v>1223</v>
      </c>
      <c r="AY84" s="215">
        <v>1606</v>
      </c>
      <c r="AZ84" s="215">
        <v>1534</v>
      </c>
      <c r="BA84" s="215">
        <v>1304</v>
      </c>
      <c r="BB84" s="215">
        <v>1147</v>
      </c>
      <c r="BC84" s="215">
        <v>1379</v>
      </c>
      <c r="BD84" s="215">
        <v>1353</v>
      </c>
      <c r="BE84" s="215">
        <v>1257</v>
      </c>
      <c r="BF84" s="215">
        <v>1351</v>
      </c>
      <c r="BG84" s="215">
        <v>1089</v>
      </c>
      <c r="BH84" s="215">
        <v>1200</v>
      </c>
    </row>
    <row r="85" spans="1:60" s="217" customFormat="1">
      <c r="A85" s="215"/>
      <c r="B85" s="216">
        <v>15</v>
      </c>
      <c r="C85" s="215">
        <v>22083</v>
      </c>
      <c r="D85" s="215">
        <v>1921</v>
      </c>
      <c r="E85" s="215">
        <v>1616</v>
      </c>
      <c r="F85" s="215">
        <v>1779</v>
      </c>
      <c r="G85" s="215">
        <v>1826</v>
      </c>
      <c r="H85" s="215">
        <v>1934</v>
      </c>
      <c r="I85" s="215">
        <v>1746</v>
      </c>
      <c r="J85" s="215">
        <v>1926</v>
      </c>
      <c r="K85" s="215">
        <v>1904</v>
      </c>
      <c r="L85" s="215">
        <v>1891</v>
      </c>
      <c r="M85" s="215">
        <v>2005</v>
      </c>
      <c r="N85" s="215">
        <v>1636</v>
      </c>
      <c r="O85" s="215">
        <v>1899</v>
      </c>
      <c r="P85" s="215"/>
      <c r="Q85" s="216">
        <v>15</v>
      </c>
      <c r="R85" s="215">
        <v>20723</v>
      </c>
      <c r="S85" s="215">
        <v>2043</v>
      </c>
      <c r="T85" s="215">
        <v>1737</v>
      </c>
      <c r="U85" s="215">
        <v>1820</v>
      </c>
      <c r="V85" s="215">
        <v>1617</v>
      </c>
      <c r="W85" s="215">
        <v>1722</v>
      </c>
      <c r="X85" s="215">
        <v>1601</v>
      </c>
      <c r="Y85" s="215">
        <v>1606</v>
      </c>
      <c r="Z85" s="215">
        <v>1673</v>
      </c>
      <c r="AA85" s="215">
        <v>1633</v>
      </c>
      <c r="AB85" s="215">
        <v>1715</v>
      </c>
      <c r="AC85" s="215">
        <v>1740</v>
      </c>
      <c r="AD85" s="215">
        <v>1816</v>
      </c>
      <c r="AE85" s="215"/>
      <c r="AF85" s="216">
        <v>15</v>
      </c>
      <c r="AG85" s="215">
        <v>67</v>
      </c>
      <c r="AH85" s="215">
        <v>8</v>
      </c>
      <c r="AI85" s="215">
        <v>1</v>
      </c>
      <c r="AJ85" s="215">
        <v>9</v>
      </c>
      <c r="AK85" s="215">
        <v>4</v>
      </c>
      <c r="AL85" s="215">
        <v>5</v>
      </c>
      <c r="AM85" s="215">
        <v>6</v>
      </c>
      <c r="AN85" s="215">
        <v>8</v>
      </c>
      <c r="AO85" s="215">
        <v>6</v>
      </c>
      <c r="AP85" s="215">
        <v>6</v>
      </c>
      <c r="AQ85" s="215">
        <v>4</v>
      </c>
      <c r="AR85" s="215">
        <v>4</v>
      </c>
      <c r="AS85" s="215">
        <v>6</v>
      </c>
      <c r="AT85" s="215"/>
      <c r="AU85" s="216">
        <v>15</v>
      </c>
      <c r="AV85" s="215">
        <v>15365</v>
      </c>
      <c r="AW85" s="215">
        <v>1278</v>
      </c>
      <c r="AX85" s="215">
        <v>1273</v>
      </c>
      <c r="AY85" s="215">
        <v>1593</v>
      </c>
      <c r="AZ85" s="215">
        <v>1519</v>
      </c>
      <c r="BA85" s="215">
        <v>1286</v>
      </c>
      <c r="BB85" s="215">
        <v>1268</v>
      </c>
      <c r="BC85" s="215">
        <v>1338</v>
      </c>
      <c r="BD85" s="215">
        <v>1233</v>
      </c>
      <c r="BE85" s="215">
        <v>1269</v>
      </c>
      <c r="BF85" s="215">
        <v>1151</v>
      </c>
      <c r="BG85" s="215">
        <v>1033</v>
      </c>
      <c r="BH85" s="215">
        <v>1124</v>
      </c>
    </row>
    <row r="86" spans="1:60" s="217" customFormat="1">
      <c r="A86" s="215"/>
      <c r="B86" s="216">
        <v>16</v>
      </c>
      <c r="C86" s="215">
        <v>21625</v>
      </c>
      <c r="D86" s="215">
        <v>1826</v>
      </c>
      <c r="E86" s="215">
        <v>1675</v>
      </c>
      <c r="F86" s="215">
        <v>1831</v>
      </c>
      <c r="G86" s="215">
        <v>1843</v>
      </c>
      <c r="H86" s="215">
        <v>1857</v>
      </c>
      <c r="I86" s="215">
        <v>1793</v>
      </c>
      <c r="J86" s="215">
        <v>1845</v>
      </c>
      <c r="K86" s="215">
        <v>1786</v>
      </c>
      <c r="L86" s="215">
        <v>1836</v>
      </c>
      <c r="M86" s="215">
        <v>1826</v>
      </c>
      <c r="N86" s="215">
        <v>1781</v>
      </c>
      <c r="O86" s="215">
        <v>1726</v>
      </c>
      <c r="P86" s="215"/>
      <c r="Q86" s="216">
        <v>16</v>
      </c>
      <c r="R86" s="215">
        <v>20963</v>
      </c>
      <c r="S86" s="215">
        <v>1782</v>
      </c>
      <c r="T86" s="215">
        <v>1830</v>
      </c>
      <c r="U86" s="215">
        <v>1798</v>
      </c>
      <c r="V86" s="215">
        <v>1664</v>
      </c>
      <c r="W86" s="215">
        <v>1681</v>
      </c>
      <c r="X86" s="215">
        <v>1701</v>
      </c>
      <c r="Y86" s="215">
        <v>1675</v>
      </c>
      <c r="Z86" s="215">
        <v>1730</v>
      </c>
      <c r="AA86" s="215">
        <v>1632</v>
      </c>
      <c r="AB86" s="215">
        <v>1810</v>
      </c>
      <c r="AC86" s="215">
        <v>1775</v>
      </c>
      <c r="AD86" s="215">
        <v>1885</v>
      </c>
      <c r="AE86" s="215"/>
      <c r="AF86" s="216">
        <v>16</v>
      </c>
      <c r="AG86" s="215">
        <v>67</v>
      </c>
      <c r="AH86" s="215">
        <v>2</v>
      </c>
      <c r="AI86" s="215">
        <v>12</v>
      </c>
      <c r="AJ86" s="215">
        <v>4</v>
      </c>
      <c r="AK86" s="215">
        <v>7</v>
      </c>
      <c r="AL86" s="215">
        <v>8</v>
      </c>
      <c r="AM86" s="215">
        <v>4</v>
      </c>
      <c r="AN86" s="215">
        <v>6</v>
      </c>
      <c r="AO86" s="215">
        <v>6</v>
      </c>
      <c r="AP86" s="215">
        <v>3</v>
      </c>
      <c r="AQ86" s="215">
        <v>3</v>
      </c>
      <c r="AR86" s="215">
        <v>5</v>
      </c>
      <c r="AS86" s="215">
        <v>7</v>
      </c>
      <c r="AT86" s="215"/>
      <c r="AU86" s="216">
        <v>16</v>
      </c>
      <c r="AV86" s="215">
        <v>14564</v>
      </c>
      <c r="AW86" s="215">
        <v>1138</v>
      </c>
      <c r="AX86" s="215">
        <v>1132</v>
      </c>
      <c r="AY86" s="215">
        <v>1641</v>
      </c>
      <c r="AZ86" s="215">
        <v>1395</v>
      </c>
      <c r="BA86" s="215">
        <v>1079</v>
      </c>
      <c r="BB86" s="215">
        <v>1176</v>
      </c>
      <c r="BC86" s="215">
        <v>1203</v>
      </c>
      <c r="BD86" s="215">
        <v>1252</v>
      </c>
      <c r="BE86" s="215">
        <v>1187</v>
      </c>
      <c r="BF86" s="215">
        <v>1131</v>
      </c>
      <c r="BG86" s="215">
        <v>1148</v>
      </c>
      <c r="BH86" s="215">
        <v>1082</v>
      </c>
    </row>
    <row r="87" spans="1:60" s="217" customFormat="1">
      <c r="A87" s="215"/>
      <c r="B87" s="218">
        <v>17</v>
      </c>
      <c r="C87" s="219">
        <v>20316</v>
      </c>
      <c r="D87" s="219">
        <v>1693</v>
      </c>
      <c r="E87" s="219">
        <v>1513</v>
      </c>
      <c r="F87" s="219">
        <v>1718</v>
      </c>
      <c r="G87" s="219">
        <v>1748</v>
      </c>
      <c r="H87" s="219">
        <v>1696</v>
      </c>
      <c r="I87" s="219">
        <v>1672</v>
      </c>
      <c r="J87" s="219">
        <v>1732</v>
      </c>
      <c r="K87" s="219">
        <v>1756</v>
      </c>
      <c r="L87" s="219">
        <v>1781</v>
      </c>
      <c r="M87" s="219">
        <v>1770</v>
      </c>
      <c r="N87" s="219">
        <v>1586</v>
      </c>
      <c r="O87" s="219">
        <v>1651</v>
      </c>
      <c r="P87" s="219"/>
      <c r="Q87" s="218">
        <v>17</v>
      </c>
      <c r="R87" s="219">
        <v>22182</v>
      </c>
      <c r="S87" s="219">
        <v>2658</v>
      </c>
      <c r="T87" s="219">
        <v>2135</v>
      </c>
      <c r="U87" s="219">
        <v>2784</v>
      </c>
      <c r="V87" s="219">
        <v>1674</v>
      </c>
      <c r="W87" s="219">
        <v>1642</v>
      </c>
      <c r="X87" s="219">
        <v>1569</v>
      </c>
      <c r="Y87" s="219">
        <v>1561</v>
      </c>
      <c r="Z87" s="219">
        <v>1627</v>
      </c>
      <c r="AA87" s="219">
        <v>1739</v>
      </c>
      <c r="AB87" s="219">
        <v>1795</v>
      </c>
      <c r="AC87" s="219">
        <v>1683</v>
      </c>
      <c r="AD87" s="219">
        <v>1315</v>
      </c>
      <c r="AE87" s="219"/>
      <c r="AF87" s="218">
        <v>17</v>
      </c>
      <c r="AG87" s="219">
        <v>51</v>
      </c>
      <c r="AH87" s="219">
        <v>8</v>
      </c>
      <c r="AI87" s="219">
        <v>1</v>
      </c>
      <c r="AJ87" s="219">
        <v>7</v>
      </c>
      <c r="AK87" s="219">
        <v>8</v>
      </c>
      <c r="AL87" s="219">
        <v>4</v>
      </c>
      <c r="AM87" s="219">
        <v>5</v>
      </c>
      <c r="AN87" s="219">
        <v>3</v>
      </c>
      <c r="AO87" s="219">
        <v>5</v>
      </c>
      <c r="AP87" s="219">
        <v>2</v>
      </c>
      <c r="AQ87" s="219">
        <v>5</v>
      </c>
      <c r="AR87" s="219">
        <v>3</v>
      </c>
      <c r="AS87" s="219" t="s">
        <v>105</v>
      </c>
      <c r="AT87" s="219"/>
      <c r="AU87" s="218">
        <v>17</v>
      </c>
      <c r="AV87" s="219">
        <v>13597</v>
      </c>
      <c r="AW87" s="219">
        <v>1025</v>
      </c>
      <c r="AX87" s="219">
        <v>1044</v>
      </c>
      <c r="AY87" s="219">
        <v>1372</v>
      </c>
      <c r="AZ87" s="219">
        <v>1225</v>
      </c>
      <c r="BA87" s="219">
        <v>1179</v>
      </c>
      <c r="BB87" s="219">
        <v>1195</v>
      </c>
      <c r="BC87" s="219">
        <v>1109</v>
      </c>
      <c r="BD87" s="219">
        <v>1211</v>
      </c>
      <c r="BE87" s="219">
        <v>1084</v>
      </c>
      <c r="BF87" s="219">
        <v>1095</v>
      </c>
      <c r="BG87" s="219">
        <v>1043</v>
      </c>
      <c r="BH87" s="219">
        <v>1015</v>
      </c>
    </row>
    <row r="88" spans="1:60" s="217" customFormat="1">
      <c r="A88" s="215"/>
      <c r="B88" s="218">
        <v>18</v>
      </c>
      <c r="C88" s="219">
        <v>20305</v>
      </c>
      <c r="D88" s="219">
        <v>1685</v>
      </c>
      <c r="E88" s="219">
        <v>1488</v>
      </c>
      <c r="F88" s="219">
        <v>1705</v>
      </c>
      <c r="G88" s="219">
        <v>1617</v>
      </c>
      <c r="H88" s="219">
        <v>1720</v>
      </c>
      <c r="I88" s="219">
        <v>1621</v>
      </c>
      <c r="J88" s="219">
        <v>1705</v>
      </c>
      <c r="K88" s="219">
        <v>1818</v>
      </c>
      <c r="L88" s="219">
        <v>1711</v>
      </c>
      <c r="M88" s="219">
        <v>1857</v>
      </c>
      <c r="N88" s="219">
        <v>1669</v>
      </c>
      <c r="O88" s="219">
        <v>1709</v>
      </c>
      <c r="P88" s="219"/>
      <c r="Q88" s="218">
        <v>18</v>
      </c>
      <c r="R88" s="219">
        <v>22710</v>
      </c>
      <c r="S88" s="219">
        <v>2082</v>
      </c>
      <c r="T88" s="219">
        <v>1842</v>
      </c>
      <c r="U88" s="219">
        <v>1943</v>
      </c>
      <c r="V88" s="219">
        <v>1834</v>
      </c>
      <c r="W88" s="219">
        <v>1838</v>
      </c>
      <c r="X88" s="219">
        <v>1766</v>
      </c>
      <c r="Y88" s="219">
        <v>1824</v>
      </c>
      <c r="Z88" s="219">
        <v>1857</v>
      </c>
      <c r="AA88" s="219">
        <v>1724</v>
      </c>
      <c r="AB88" s="219">
        <v>1971</v>
      </c>
      <c r="AC88" s="219">
        <v>1955</v>
      </c>
      <c r="AD88" s="219">
        <v>2074</v>
      </c>
      <c r="AE88" s="219"/>
      <c r="AF88" s="218">
        <v>18</v>
      </c>
      <c r="AG88" s="219">
        <v>56</v>
      </c>
      <c r="AH88" s="219">
        <v>5</v>
      </c>
      <c r="AI88" s="219">
        <v>4</v>
      </c>
      <c r="AJ88" s="219">
        <v>5</v>
      </c>
      <c r="AK88" s="219">
        <v>3</v>
      </c>
      <c r="AL88" s="219">
        <v>9</v>
      </c>
      <c r="AM88" s="219">
        <v>7</v>
      </c>
      <c r="AN88" s="219">
        <v>3</v>
      </c>
      <c r="AO88" s="219">
        <v>6</v>
      </c>
      <c r="AP88" s="219">
        <v>4</v>
      </c>
      <c r="AQ88" s="219">
        <v>5</v>
      </c>
      <c r="AR88" s="219">
        <v>2</v>
      </c>
      <c r="AS88" s="219">
        <v>3</v>
      </c>
      <c r="AT88" s="219"/>
      <c r="AU88" s="218">
        <v>18</v>
      </c>
      <c r="AV88" s="219">
        <v>13182</v>
      </c>
      <c r="AW88" s="219">
        <v>1098</v>
      </c>
      <c r="AX88" s="219">
        <v>990</v>
      </c>
      <c r="AY88" s="219">
        <v>1365</v>
      </c>
      <c r="AZ88" s="219">
        <v>1251</v>
      </c>
      <c r="BA88" s="219">
        <v>1089</v>
      </c>
      <c r="BB88" s="219">
        <v>1096</v>
      </c>
      <c r="BC88" s="219">
        <v>1085</v>
      </c>
      <c r="BD88" s="219">
        <v>1122</v>
      </c>
      <c r="BE88" s="219">
        <v>993</v>
      </c>
      <c r="BF88" s="219">
        <v>1080</v>
      </c>
      <c r="BG88" s="219">
        <v>1020</v>
      </c>
      <c r="BH88" s="219">
        <v>993</v>
      </c>
    </row>
    <row r="89" spans="1:60" s="220" customFormat="1">
      <c r="A89" s="215"/>
      <c r="B89" s="215">
        <v>19</v>
      </c>
      <c r="C89" s="215">
        <v>20480</v>
      </c>
      <c r="D89" s="215">
        <v>1780</v>
      </c>
      <c r="E89" s="215">
        <v>1531</v>
      </c>
      <c r="F89" s="215">
        <v>1704</v>
      </c>
      <c r="G89" s="215">
        <v>1696</v>
      </c>
      <c r="H89" s="215">
        <v>1821</v>
      </c>
      <c r="I89" s="215">
        <v>1621</v>
      </c>
      <c r="J89" s="215">
        <v>1726</v>
      </c>
      <c r="K89" s="215">
        <v>1755</v>
      </c>
      <c r="L89" s="215">
        <v>1730</v>
      </c>
      <c r="M89" s="215">
        <v>1746</v>
      </c>
      <c r="N89" s="215">
        <v>1703</v>
      </c>
      <c r="O89" s="215">
        <v>1667</v>
      </c>
      <c r="P89" s="215"/>
      <c r="Q89" s="215">
        <v>19</v>
      </c>
      <c r="R89" s="215">
        <v>23314</v>
      </c>
      <c r="S89" s="215">
        <v>2112</v>
      </c>
      <c r="T89" s="215">
        <v>1875</v>
      </c>
      <c r="U89" s="215">
        <v>2109</v>
      </c>
      <c r="V89" s="215">
        <v>1882</v>
      </c>
      <c r="W89" s="215">
        <v>2007</v>
      </c>
      <c r="X89" s="215">
        <v>1803</v>
      </c>
      <c r="Y89" s="215">
        <v>1816</v>
      </c>
      <c r="Z89" s="215">
        <v>1899</v>
      </c>
      <c r="AA89" s="215">
        <v>1804</v>
      </c>
      <c r="AB89" s="215">
        <v>1991</v>
      </c>
      <c r="AC89" s="215">
        <v>1987</v>
      </c>
      <c r="AD89" s="215">
        <v>2029</v>
      </c>
      <c r="AE89" s="215"/>
      <c r="AF89" s="215">
        <v>19</v>
      </c>
      <c r="AG89" s="215">
        <v>45</v>
      </c>
      <c r="AH89" s="215">
        <v>1</v>
      </c>
      <c r="AI89" s="215">
        <v>3</v>
      </c>
      <c r="AJ89" s="215">
        <v>5</v>
      </c>
      <c r="AK89" s="215">
        <v>7</v>
      </c>
      <c r="AL89" s="215">
        <v>5</v>
      </c>
      <c r="AM89" s="215">
        <v>3</v>
      </c>
      <c r="AN89" s="215">
        <v>2</v>
      </c>
      <c r="AO89" s="215">
        <v>4</v>
      </c>
      <c r="AP89" s="215">
        <v>3</v>
      </c>
      <c r="AQ89" s="215">
        <v>4</v>
      </c>
      <c r="AR89" s="215">
        <v>6</v>
      </c>
      <c r="AS89" s="215">
        <v>2</v>
      </c>
      <c r="AT89" s="215"/>
      <c r="AU89" s="215">
        <v>19</v>
      </c>
      <c r="AV89" s="215">
        <v>12956</v>
      </c>
      <c r="AW89" s="215">
        <v>989</v>
      </c>
      <c r="AX89" s="215">
        <v>965</v>
      </c>
      <c r="AY89" s="215">
        <v>1359</v>
      </c>
      <c r="AZ89" s="215">
        <v>1276</v>
      </c>
      <c r="BA89" s="215">
        <v>1173</v>
      </c>
      <c r="BB89" s="215">
        <v>1059</v>
      </c>
      <c r="BC89" s="215">
        <v>1079</v>
      </c>
      <c r="BD89" s="215">
        <v>1059</v>
      </c>
      <c r="BE89" s="215">
        <v>975</v>
      </c>
      <c r="BF89" s="215">
        <v>1095</v>
      </c>
      <c r="BG89" s="215">
        <v>921</v>
      </c>
      <c r="BH89" s="215">
        <v>1006</v>
      </c>
    </row>
    <row r="90" spans="1:60" s="215" customFormat="1">
      <c r="B90" s="215">
        <v>20</v>
      </c>
      <c r="C90" s="215">
        <v>20069</v>
      </c>
      <c r="D90" s="215">
        <v>1716</v>
      </c>
      <c r="E90" s="215">
        <v>1502</v>
      </c>
      <c r="F90" s="215">
        <v>1587</v>
      </c>
      <c r="G90" s="215">
        <v>1648</v>
      </c>
      <c r="H90" s="215">
        <v>1668</v>
      </c>
      <c r="I90" s="215">
        <v>1614</v>
      </c>
      <c r="J90" s="215">
        <v>1754</v>
      </c>
      <c r="K90" s="215">
        <v>1717</v>
      </c>
      <c r="L90" s="215">
        <v>1769</v>
      </c>
      <c r="M90" s="215">
        <v>1750</v>
      </c>
      <c r="N90" s="215">
        <v>1660</v>
      </c>
      <c r="O90" s="215">
        <v>1684</v>
      </c>
      <c r="Q90" s="215">
        <v>20</v>
      </c>
      <c r="R90" s="215">
        <v>24242</v>
      </c>
      <c r="S90" s="215">
        <v>2204</v>
      </c>
      <c r="T90" s="215">
        <v>1968</v>
      </c>
      <c r="U90" s="215">
        <v>2136</v>
      </c>
      <c r="V90" s="215">
        <v>2007</v>
      </c>
      <c r="W90" s="215">
        <v>2014</v>
      </c>
      <c r="X90" s="215">
        <v>1914</v>
      </c>
      <c r="Y90" s="215">
        <v>1953</v>
      </c>
      <c r="Z90" s="215">
        <v>1990</v>
      </c>
      <c r="AA90" s="215">
        <v>1907</v>
      </c>
      <c r="AB90" s="215">
        <v>2033</v>
      </c>
      <c r="AC90" s="215">
        <v>1986</v>
      </c>
      <c r="AD90" s="215">
        <v>2130</v>
      </c>
      <c r="AF90" s="215">
        <v>20</v>
      </c>
      <c r="AG90" s="215">
        <v>40</v>
      </c>
      <c r="AH90" s="215">
        <v>2</v>
      </c>
      <c r="AI90" s="215">
        <v>4</v>
      </c>
      <c r="AJ90" s="215">
        <v>5</v>
      </c>
      <c r="AK90" s="215">
        <v>6</v>
      </c>
      <c r="AL90" s="215">
        <v>2</v>
      </c>
      <c r="AM90" s="215">
        <v>4</v>
      </c>
      <c r="AN90" s="215">
        <v>1</v>
      </c>
      <c r="AO90" s="215">
        <v>3</v>
      </c>
      <c r="AP90" s="215">
        <v>4</v>
      </c>
      <c r="AQ90" s="215">
        <v>2</v>
      </c>
      <c r="AR90" s="215">
        <v>2</v>
      </c>
      <c r="AS90" s="215">
        <v>5</v>
      </c>
      <c r="AU90" s="215">
        <v>20</v>
      </c>
      <c r="AV90" s="215">
        <v>12677</v>
      </c>
      <c r="AW90" s="215">
        <v>1025</v>
      </c>
      <c r="AX90" s="215">
        <v>1034</v>
      </c>
      <c r="AY90" s="215">
        <v>1348</v>
      </c>
      <c r="AZ90" s="215">
        <v>1130</v>
      </c>
      <c r="BA90" s="215">
        <v>1009</v>
      </c>
      <c r="BB90" s="215">
        <v>1046</v>
      </c>
      <c r="BC90" s="215">
        <v>1063</v>
      </c>
      <c r="BD90" s="215">
        <v>992</v>
      </c>
      <c r="BE90" s="215">
        <v>1066</v>
      </c>
      <c r="BF90" s="215">
        <v>1098</v>
      </c>
      <c r="BG90" s="215">
        <v>874</v>
      </c>
      <c r="BH90" s="215">
        <v>992</v>
      </c>
    </row>
    <row r="91" spans="1:60" s="215" customFormat="1">
      <c r="A91" s="219"/>
      <c r="B91" s="219">
        <v>21</v>
      </c>
      <c r="C91" s="219">
        <v>19516</v>
      </c>
      <c r="D91" s="219">
        <v>1648</v>
      </c>
      <c r="E91" s="219">
        <v>1501</v>
      </c>
      <c r="F91" s="219">
        <v>1675</v>
      </c>
      <c r="G91" s="219">
        <v>1603</v>
      </c>
      <c r="H91" s="219">
        <v>1557</v>
      </c>
      <c r="I91" s="219">
        <v>1519</v>
      </c>
      <c r="J91" s="219">
        <v>1691</v>
      </c>
      <c r="K91" s="219">
        <v>1635</v>
      </c>
      <c r="L91" s="219">
        <v>1612</v>
      </c>
      <c r="M91" s="219">
        <v>1753</v>
      </c>
      <c r="N91" s="219">
        <v>1623</v>
      </c>
      <c r="O91" s="219">
        <v>1699</v>
      </c>
      <c r="P91" s="219"/>
      <c r="Q91" s="215">
        <v>21</v>
      </c>
      <c r="R91" s="219">
        <v>24350</v>
      </c>
      <c r="S91" s="219">
        <v>2229</v>
      </c>
      <c r="T91" s="219">
        <v>1913</v>
      </c>
      <c r="U91" s="219">
        <v>2062</v>
      </c>
      <c r="V91" s="219">
        <v>1893</v>
      </c>
      <c r="W91" s="219">
        <v>2025</v>
      </c>
      <c r="X91" s="219">
        <v>1915</v>
      </c>
      <c r="Y91" s="219">
        <v>2040</v>
      </c>
      <c r="Z91" s="219">
        <v>1945</v>
      </c>
      <c r="AA91" s="219">
        <v>1963</v>
      </c>
      <c r="AB91" s="219">
        <v>2092</v>
      </c>
      <c r="AC91" s="219">
        <v>2094</v>
      </c>
      <c r="AD91" s="219">
        <v>2179</v>
      </c>
      <c r="AE91" s="219"/>
      <c r="AF91" s="215">
        <v>21</v>
      </c>
      <c r="AG91" s="219">
        <v>31</v>
      </c>
      <c r="AH91" s="219">
        <v>5</v>
      </c>
      <c r="AI91" s="219">
        <v>2</v>
      </c>
      <c r="AJ91" s="219">
        <v>3</v>
      </c>
      <c r="AK91" s="219" t="s">
        <v>173</v>
      </c>
      <c r="AL91" s="219">
        <v>4</v>
      </c>
      <c r="AM91" s="219">
        <v>2</v>
      </c>
      <c r="AN91" s="219">
        <v>5</v>
      </c>
      <c r="AO91" s="219">
        <v>2</v>
      </c>
      <c r="AP91" s="219">
        <v>2</v>
      </c>
      <c r="AQ91" s="219">
        <v>2</v>
      </c>
      <c r="AR91" s="219">
        <v>1</v>
      </c>
      <c r="AS91" s="219">
        <v>3</v>
      </c>
      <c r="AT91" s="219"/>
      <c r="AU91" s="215">
        <v>21</v>
      </c>
      <c r="AV91" s="219">
        <v>12294</v>
      </c>
      <c r="AW91" s="219">
        <v>979</v>
      </c>
      <c r="AX91" s="219">
        <v>929</v>
      </c>
      <c r="AY91" s="219">
        <v>1415</v>
      </c>
      <c r="AZ91" s="219">
        <v>1124</v>
      </c>
      <c r="BA91" s="219">
        <v>912</v>
      </c>
      <c r="BB91" s="219">
        <v>1030</v>
      </c>
      <c r="BC91" s="219">
        <v>1030</v>
      </c>
      <c r="BD91" s="219">
        <v>966</v>
      </c>
      <c r="BE91" s="219">
        <v>1033</v>
      </c>
      <c r="BF91" s="219">
        <v>950</v>
      </c>
      <c r="BG91" s="219">
        <v>903</v>
      </c>
      <c r="BH91" s="219">
        <v>1023</v>
      </c>
    </row>
    <row r="92" spans="1:60" s="215" customFormat="1">
      <c r="A92" s="219"/>
      <c r="B92" s="219">
        <v>22</v>
      </c>
      <c r="C92" s="219">
        <v>19640</v>
      </c>
      <c r="D92" s="219">
        <v>1519</v>
      </c>
      <c r="E92" s="219">
        <v>1468</v>
      </c>
      <c r="F92" s="219">
        <v>1643</v>
      </c>
      <c r="G92" s="219">
        <v>1534</v>
      </c>
      <c r="H92" s="219">
        <v>1581</v>
      </c>
      <c r="I92" s="219">
        <v>1648</v>
      </c>
      <c r="J92" s="219">
        <v>1748</v>
      </c>
      <c r="K92" s="219">
        <v>1586</v>
      </c>
      <c r="L92" s="219">
        <v>1792</v>
      </c>
      <c r="M92" s="219">
        <v>1692</v>
      </c>
      <c r="N92" s="219">
        <v>1702</v>
      </c>
      <c r="O92" s="219">
        <v>1727</v>
      </c>
      <c r="P92" s="219"/>
      <c r="Q92" s="215">
        <v>22</v>
      </c>
      <c r="R92" s="219">
        <v>25559</v>
      </c>
      <c r="S92" s="219">
        <v>2167</v>
      </c>
      <c r="T92" s="219">
        <v>1956</v>
      </c>
      <c r="U92" s="219">
        <v>2112</v>
      </c>
      <c r="V92" s="219">
        <v>2077</v>
      </c>
      <c r="W92" s="219">
        <v>2046</v>
      </c>
      <c r="X92" s="219">
        <v>2068</v>
      </c>
      <c r="Y92" s="219">
        <v>2089</v>
      </c>
      <c r="Z92" s="219">
        <v>2239</v>
      </c>
      <c r="AA92" s="219">
        <v>2110</v>
      </c>
      <c r="AB92" s="219">
        <v>2237</v>
      </c>
      <c r="AC92" s="219">
        <v>2156</v>
      </c>
      <c r="AD92" s="219">
        <v>2302</v>
      </c>
      <c r="AE92" s="219"/>
      <c r="AF92" s="215">
        <v>22</v>
      </c>
      <c r="AG92" s="219">
        <v>35</v>
      </c>
      <c r="AH92" s="219">
        <v>4</v>
      </c>
      <c r="AI92" s="219">
        <v>2</v>
      </c>
      <c r="AJ92" s="219">
        <v>1</v>
      </c>
      <c r="AK92" s="219">
        <v>3</v>
      </c>
      <c r="AL92" s="219">
        <v>7</v>
      </c>
      <c r="AM92" s="219">
        <v>5</v>
      </c>
      <c r="AN92" s="219">
        <v>1</v>
      </c>
      <c r="AO92" s="219">
        <v>4</v>
      </c>
      <c r="AP92" s="219" t="s">
        <v>105</v>
      </c>
      <c r="AQ92" s="219">
        <v>1</v>
      </c>
      <c r="AR92" s="219">
        <v>3</v>
      </c>
      <c r="AS92" s="219">
        <v>4</v>
      </c>
      <c r="AT92" s="219"/>
      <c r="AU92" s="215">
        <v>22</v>
      </c>
      <c r="AV92" s="219">
        <v>12596</v>
      </c>
      <c r="AW92" s="219">
        <v>910</v>
      </c>
      <c r="AX92" s="219">
        <v>935</v>
      </c>
      <c r="AY92" s="219">
        <v>1407</v>
      </c>
      <c r="AZ92" s="219">
        <v>1159</v>
      </c>
      <c r="BA92" s="219">
        <v>998</v>
      </c>
      <c r="BB92" s="219">
        <v>1004</v>
      </c>
      <c r="BC92" s="219">
        <v>1060</v>
      </c>
      <c r="BD92" s="219">
        <v>1097</v>
      </c>
      <c r="BE92" s="219">
        <v>1057</v>
      </c>
      <c r="BF92" s="219">
        <v>1007</v>
      </c>
      <c r="BG92" s="219">
        <v>930</v>
      </c>
      <c r="BH92" s="219">
        <v>1032</v>
      </c>
    </row>
    <row r="93" spans="1:60" s="215" customFormat="1">
      <c r="A93" s="219"/>
      <c r="B93" s="219">
        <v>23</v>
      </c>
      <c r="C93" s="219">
        <v>19282</v>
      </c>
      <c r="D93" s="219">
        <v>1585</v>
      </c>
      <c r="E93" s="219">
        <v>1408</v>
      </c>
      <c r="F93" s="219">
        <v>1588</v>
      </c>
      <c r="G93" s="219">
        <v>1608</v>
      </c>
      <c r="H93" s="219">
        <v>1588</v>
      </c>
      <c r="I93" s="219">
        <v>1540</v>
      </c>
      <c r="J93" s="219">
        <v>1660</v>
      </c>
      <c r="K93" s="219">
        <v>1659</v>
      </c>
      <c r="L93" s="219">
        <v>1740</v>
      </c>
      <c r="M93" s="219">
        <v>1645</v>
      </c>
      <c r="N93" s="219">
        <v>1613</v>
      </c>
      <c r="O93" s="219">
        <v>1648</v>
      </c>
      <c r="P93" s="219"/>
      <c r="Q93" s="215">
        <v>23</v>
      </c>
      <c r="R93" s="219">
        <v>26675</v>
      </c>
      <c r="S93" s="219">
        <v>2385</v>
      </c>
      <c r="T93" s="219">
        <v>2079</v>
      </c>
      <c r="U93" s="219">
        <v>2284</v>
      </c>
      <c r="V93" s="219">
        <v>2203</v>
      </c>
      <c r="W93" s="219">
        <v>2252</v>
      </c>
      <c r="X93" s="219">
        <v>2124</v>
      </c>
      <c r="Y93" s="219">
        <v>2168</v>
      </c>
      <c r="Z93" s="219">
        <v>2242</v>
      </c>
      <c r="AA93" s="219">
        <v>2078</v>
      </c>
      <c r="AB93" s="219">
        <v>2288</v>
      </c>
      <c r="AC93" s="219">
        <v>2240</v>
      </c>
      <c r="AD93" s="219">
        <v>2332</v>
      </c>
      <c r="AE93" s="219"/>
      <c r="AF93" s="215">
        <v>23</v>
      </c>
      <c r="AG93" s="219">
        <v>46</v>
      </c>
      <c r="AH93" s="219">
        <v>3</v>
      </c>
      <c r="AI93" s="219">
        <v>3</v>
      </c>
      <c r="AJ93" s="219">
        <v>3</v>
      </c>
      <c r="AK93" s="219">
        <v>6</v>
      </c>
      <c r="AL93" s="219">
        <v>5</v>
      </c>
      <c r="AM93" s="219">
        <v>5</v>
      </c>
      <c r="AN93" s="219">
        <v>4</v>
      </c>
      <c r="AO93" s="219">
        <v>5</v>
      </c>
      <c r="AP93" s="219">
        <v>3</v>
      </c>
      <c r="AQ93" s="219">
        <v>5</v>
      </c>
      <c r="AR93" s="219">
        <v>2</v>
      </c>
      <c r="AS93" s="219">
        <v>2</v>
      </c>
      <c r="AT93" s="219"/>
      <c r="AU93" s="215">
        <v>23</v>
      </c>
      <c r="AV93" s="219">
        <v>11847</v>
      </c>
      <c r="AW93" s="219">
        <v>982</v>
      </c>
      <c r="AX93" s="219">
        <v>902</v>
      </c>
      <c r="AY93" s="219">
        <v>1298</v>
      </c>
      <c r="AZ93" s="219">
        <v>1089</v>
      </c>
      <c r="BA93" s="219">
        <v>974</v>
      </c>
      <c r="BB93" s="219">
        <v>974</v>
      </c>
      <c r="BC93" s="219">
        <v>949</v>
      </c>
      <c r="BD93" s="219">
        <v>993</v>
      </c>
      <c r="BE93" s="219">
        <v>971</v>
      </c>
      <c r="BF93" s="219">
        <v>902</v>
      </c>
      <c r="BG93" s="219">
        <v>838</v>
      </c>
      <c r="BH93" s="219">
        <v>975</v>
      </c>
    </row>
    <row r="95" spans="1:60">
      <c r="A95" s="221" t="s">
        <v>174</v>
      </c>
      <c r="B95" s="222"/>
      <c r="C95" s="221" t="str">
        <f t="shared" ref="C95:O95" si="0">IF(C29=C59+C89,"","err")</f>
        <v/>
      </c>
      <c r="D95" s="221" t="str">
        <f t="shared" si="0"/>
        <v/>
      </c>
      <c r="E95" s="221" t="str">
        <f t="shared" si="0"/>
        <v/>
      </c>
      <c r="F95" s="221" t="str">
        <f t="shared" si="0"/>
        <v/>
      </c>
      <c r="G95" s="221" t="str">
        <f t="shared" si="0"/>
        <v/>
      </c>
      <c r="H95" s="221" t="str">
        <f t="shared" si="0"/>
        <v/>
      </c>
      <c r="I95" s="221" t="str">
        <f t="shared" si="0"/>
        <v/>
      </c>
      <c r="J95" s="221" t="str">
        <f t="shared" si="0"/>
        <v/>
      </c>
      <c r="K95" s="221" t="str">
        <f t="shared" si="0"/>
        <v/>
      </c>
      <c r="L95" s="221" t="str">
        <f t="shared" si="0"/>
        <v/>
      </c>
      <c r="M95" s="221" t="str">
        <f t="shared" si="0"/>
        <v/>
      </c>
      <c r="N95" s="221" t="str">
        <f t="shared" si="0"/>
        <v/>
      </c>
      <c r="O95" s="221" t="str">
        <f t="shared" si="0"/>
        <v/>
      </c>
      <c r="R95" s="221" t="str">
        <f t="shared" ref="R95:AD95" si="1">IF(R29=R59+R89,"","err")</f>
        <v/>
      </c>
      <c r="S95" s="221" t="str">
        <f t="shared" si="1"/>
        <v/>
      </c>
      <c r="T95" s="221" t="str">
        <f t="shared" si="1"/>
        <v/>
      </c>
      <c r="U95" s="221" t="str">
        <f t="shared" si="1"/>
        <v/>
      </c>
      <c r="V95" s="221" t="str">
        <f t="shared" si="1"/>
        <v/>
      </c>
      <c r="W95" s="221" t="str">
        <f t="shared" si="1"/>
        <v/>
      </c>
      <c r="X95" s="221" t="str">
        <f t="shared" si="1"/>
        <v/>
      </c>
      <c r="Y95" s="221" t="str">
        <f t="shared" si="1"/>
        <v/>
      </c>
      <c r="Z95" s="221" t="str">
        <f t="shared" si="1"/>
        <v/>
      </c>
      <c r="AA95" s="221" t="str">
        <f t="shared" si="1"/>
        <v/>
      </c>
      <c r="AB95" s="221" t="str">
        <f t="shared" si="1"/>
        <v/>
      </c>
      <c r="AC95" s="221" t="str">
        <f t="shared" si="1"/>
        <v/>
      </c>
      <c r="AD95" s="221" t="str">
        <f t="shared" si="1"/>
        <v/>
      </c>
      <c r="AG95" s="221" t="str">
        <f t="shared" ref="AG95:AS95" si="2">IF(AG29=AG59+AG89,"","err")</f>
        <v/>
      </c>
      <c r="AH95" s="221" t="str">
        <f t="shared" si="2"/>
        <v/>
      </c>
      <c r="AI95" s="221" t="str">
        <f t="shared" si="2"/>
        <v/>
      </c>
      <c r="AJ95" s="221" t="str">
        <f t="shared" si="2"/>
        <v/>
      </c>
      <c r="AK95" s="221" t="str">
        <f t="shared" si="2"/>
        <v/>
      </c>
      <c r="AL95" s="221" t="str">
        <f t="shared" si="2"/>
        <v/>
      </c>
      <c r="AM95" s="221" t="str">
        <f t="shared" si="2"/>
        <v/>
      </c>
      <c r="AN95" s="221" t="str">
        <f t="shared" si="2"/>
        <v/>
      </c>
      <c r="AO95" s="221" t="str">
        <f t="shared" si="2"/>
        <v/>
      </c>
      <c r="AP95" s="221" t="str">
        <f t="shared" si="2"/>
        <v/>
      </c>
      <c r="AQ95" s="221" t="str">
        <f t="shared" si="2"/>
        <v/>
      </c>
      <c r="AR95" s="221" t="str">
        <f t="shared" si="2"/>
        <v/>
      </c>
      <c r="AS95" s="221" t="str">
        <f t="shared" si="2"/>
        <v/>
      </c>
    </row>
  </sheetData>
  <mergeCells count="4">
    <mergeCell ref="A3:B3"/>
    <mergeCell ref="P3:Q3"/>
    <mergeCell ref="AE3:AF3"/>
    <mergeCell ref="AT3:AU3"/>
  </mergeCells>
  <phoneticPr fontId="3"/>
  <pageMargins left="0.19685039370078741" right="0.19685039370078741" top="0.59055118110236227" bottom="0.19685039370078741" header="0.51181102362204722" footer="0.51181102362204722"/>
  <pageSetup paperSize="9" scale="70" fitToWidth="4" orientation="portrait" r:id="rId1"/>
  <headerFooter alignWithMargins="0"/>
  <colBreaks count="3" manualBreakCount="3">
    <brk id="15" max="82" man="1"/>
    <brk id="30" max="82" man="1"/>
    <brk id="45" max="82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2:AB40"/>
  <sheetViews>
    <sheetView view="pageBreakPreview" zoomScale="75" zoomScaleNormal="55" zoomScaleSheetLayoutView="75" workbookViewId="0">
      <selection activeCell="I17" sqref="I17"/>
    </sheetView>
  </sheetViews>
  <sheetFormatPr defaultRowHeight="13.5"/>
  <cols>
    <col min="1" max="1" width="9.625" style="223" customWidth="1"/>
    <col min="2" max="2" width="12.5" customWidth="1"/>
    <col min="3" max="3" width="10.125" customWidth="1"/>
    <col min="4" max="5" width="9.125" customWidth="1"/>
    <col min="6" max="6" width="10.125" customWidth="1"/>
    <col min="7" max="8" width="9.125" customWidth="1"/>
    <col min="9" max="9" width="9.625" customWidth="1"/>
    <col min="12" max="12" width="10.125" customWidth="1"/>
    <col min="15" max="18" width="8" bestFit="1" customWidth="1"/>
    <col min="19" max="20" width="6.875" bestFit="1" customWidth="1"/>
    <col min="21" max="21" width="8" bestFit="1" customWidth="1"/>
    <col min="22" max="22" width="11.875" bestFit="1" customWidth="1"/>
    <col min="23" max="23" width="9.875" bestFit="1" customWidth="1"/>
    <col min="24" max="26" width="8.875" bestFit="1" customWidth="1"/>
    <col min="27" max="27" width="10.125" bestFit="1" customWidth="1"/>
    <col min="28" max="28" width="9.875" bestFit="1" customWidth="1"/>
  </cols>
  <sheetData>
    <row r="2" spans="1:28">
      <c r="B2" t="s">
        <v>175</v>
      </c>
      <c r="AA2" t="s">
        <v>176</v>
      </c>
    </row>
    <row r="3" spans="1:28">
      <c r="AA3" t="s">
        <v>177</v>
      </c>
    </row>
    <row r="4" spans="1:28" s="228" customFormat="1" ht="32.25" customHeight="1">
      <c r="A4" s="224" t="s">
        <v>178</v>
      </c>
      <c r="B4" s="225" t="s">
        <v>179</v>
      </c>
      <c r="C4" s="226" t="s">
        <v>180</v>
      </c>
      <c r="D4" s="226"/>
      <c r="E4" s="226"/>
      <c r="F4" s="226" t="s">
        <v>181</v>
      </c>
      <c r="G4" s="226"/>
      <c r="H4" s="226"/>
      <c r="I4" s="226" t="s">
        <v>182</v>
      </c>
      <c r="J4" s="226"/>
      <c r="K4" s="226"/>
      <c r="L4" s="226" t="s">
        <v>183</v>
      </c>
      <c r="M4" s="226"/>
      <c r="N4" s="226"/>
      <c r="O4" s="226" t="s">
        <v>184</v>
      </c>
      <c r="P4" s="226"/>
      <c r="Q4" s="226"/>
      <c r="R4" s="226" t="s">
        <v>185</v>
      </c>
      <c r="S4" s="226"/>
      <c r="T4" s="226"/>
      <c r="U4" s="226" t="s">
        <v>186</v>
      </c>
      <c r="V4" s="226"/>
      <c r="W4" s="226"/>
      <c r="X4" s="226" t="s">
        <v>187</v>
      </c>
      <c r="Y4" s="226"/>
      <c r="Z4" s="226"/>
      <c r="AA4" s="225"/>
      <c r="AB4" s="227"/>
    </row>
    <row r="5" spans="1:28" s="228" customFormat="1" ht="32.25" customHeight="1">
      <c r="A5" s="229" t="s">
        <v>188</v>
      </c>
      <c r="B5" s="230" t="s">
        <v>177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31" t="s">
        <v>189</v>
      </c>
      <c r="W5" s="231" t="s">
        <v>190</v>
      </c>
      <c r="X5" s="225"/>
      <c r="Y5" s="225"/>
      <c r="Z5" s="225"/>
      <c r="AA5" s="230" t="s">
        <v>191</v>
      </c>
      <c r="AB5" s="232" t="s">
        <v>192</v>
      </c>
    </row>
    <row r="6" spans="1:28" s="228" customFormat="1" ht="32.25" customHeight="1">
      <c r="A6" s="233"/>
      <c r="B6" s="234" t="s">
        <v>193</v>
      </c>
      <c r="C6" s="235" t="s">
        <v>143</v>
      </c>
      <c r="D6" s="235" t="s">
        <v>47</v>
      </c>
      <c r="E6" s="235" t="s">
        <v>48</v>
      </c>
      <c r="F6" s="235" t="s">
        <v>143</v>
      </c>
      <c r="G6" s="235" t="s">
        <v>47</v>
      </c>
      <c r="H6" s="235" t="s">
        <v>48</v>
      </c>
      <c r="I6" s="235" t="s">
        <v>143</v>
      </c>
      <c r="J6" s="235" t="s">
        <v>47</v>
      </c>
      <c r="K6" s="235" t="s">
        <v>48</v>
      </c>
      <c r="L6" s="235" t="s">
        <v>143</v>
      </c>
      <c r="M6" s="235" t="s">
        <v>47</v>
      </c>
      <c r="N6" s="235" t="s">
        <v>48</v>
      </c>
      <c r="O6" s="235" t="s">
        <v>143</v>
      </c>
      <c r="P6" s="235" t="s">
        <v>47</v>
      </c>
      <c r="Q6" s="235" t="s">
        <v>48</v>
      </c>
      <c r="R6" s="235" t="s">
        <v>143</v>
      </c>
      <c r="S6" s="235" t="s">
        <v>47</v>
      </c>
      <c r="T6" s="235" t="s">
        <v>48</v>
      </c>
      <c r="U6" s="235" t="s">
        <v>143</v>
      </c>
      <c r="V6" s="236" t="s">
        <v>194</v>
      </c>
      <c r="W6" s="236" t="s">
        <v>195</v>
      </c>
      <c r="X6" s="235" t="s">
        <v>143</v>
      </c>
      <c r="Y6" s="235" t="s">
        <v>196</v>
      </c>
      <c r="Z6" s="235" t="s">
        <v>197</v>
      </c>
      <c r="AA6" s="235"/>
      <c r="AB6" s="237"/>
    </row>
    <row r="7" spans="1:28" ht="30" customHeight="1">
      <c r="A7" s="223" t="s">
        <v>198</v>
      </c>
      <c r="B7" s="238">
        <v>125358854</v>
      </c>
      <c r="C7" s="239">
        <v>1071304</v>
      </c>
      <c r="D7" s="239">
        <v>550742</v>
      </c>
      <c r="E7" s="239">
        <v>520562</v>
      </c>
      <c r="F7" s="239">
        <v>1197012</v>
      </c>
      <c r="G7" s="239">
        <v>633700</v>
      </c>
      <c r="H7" s="239">
        <v>563312</v>
      </c>
      <c r="I7" s="239">
        <v>-125708</v>
      </c>
      <c r="J7" s="239">
        <v>-82958</v>
      </c>
      <c r="K7" s="239">
        <v>-42750</v>
      </c>
      <c r="L7" s="239">
        <v>103049</v>
      </c>
      <c r="M7" s="239">
        <v>46996</v>
      </c>
      <c r="N7" s="239">
        <v>56053</v>
      </c>
      <c r="O7" s="239">
        <v>2450</v>
      </c>
      <c r="P7" s="239">
        <v>1355</v>
      </c>
      <c r="Q7" s="239">
        <v>1095</v>
      </c>
      <c r="R7" s="239">
        <v>1167</v>
      </c>
      <c r="S7" s="239">
        <v>657</v>
      </c>
      <c r="T7" s="239">
        <v>510</v>
      </c>
      <c r="U7" s="239">
        <v>4515</v>
      </c>
      <c r="V7" s="239">
        <v>3637</v>
      </c>
      <c r="W7" s="239">
        <v>878</v>
      </c>
      <c r="X7" s="239">
        <v>26560</v>
      </c>
      <c r="Y7" s="239">
        <v>12245</v>
      </c>
      <c r="Z7" s="239">
        <v>14315</v>
      </c>
      <c r="AA7" s="239">
        <v>700214</v>
      </c>
      <c r="AB7" s="239">
        <v>251378</v>
      </c>
    </row>
    <row r="8" spans="1:28" ht="30" customHeight="1">
      <c r="A8" s="223" t="s">
        <v>199</v>
      </c>
      <c r="B8" s="238">
        <v>5467000</v>
      </c>
      <c r="C8" s="239">
        <v>39292</v>
      </c>
      <c r="D8" s="239">
        <v>20010</v>
      </c>
      <c r="E8" s="239">
        <v>19282</v>
      </c>
      <c r="F8" s="239">
        <v>56970</v>
      </c>
      <c r="G8" s="240">
        <v>30295</v>
      </c>
      <c r="H8" s="240">
        <v>26675</v>
      </c>
      <c r="I8" s="239">
        <v>-17678</v>
      </c>
      <c r="J8" s="239">
        <v>-10285</v>
      </c>
      <c r="K8" s="239">
        <v>-7393</v>
      </c>
      <c r="L8" s="239">
        <v>3804</v>
      </c>
      <c r="M8" s="239">
        <v>1674</v>
      </c>
      <c r="N8" s="239">
        <v>2130</v>
      </c>
      <c r="O8" s="240">
        <v>84</v>
      </c>
      <c r="P8" s="239">
        <v>38</v>
      </c>
      <c r="Q8" s="239">
        <v>46</v>
      </c>
      <c r="R8" s="240">
        <v>41</v>
      </c>
      <c r="S8" s="239">
        <v>20</v>
      </c>
      <c r="T8" s="239">
        <v>21</v>
      </c>
      <c r="U8" s="240">
        <v>168</v>
      </c>
      <c r="V8" s="240">
        <v>138</v>
      </c>
      <c r="W8" s="240">
        <v>30</v>
      </c>
      <c r="X8" s="239">
        <v>1309</v>
      </c>
      <c r="Y8" s="239">
        <v>513</v>
      </c>
      <c r="Z8" s="239">
        <v>796</v>
      </c>
      <c r="AA8" s="239">
        <v>26518</v>
      </c>
      <c r="AB8" s="239">
        <v>11847</v>
      </c>
    </row>
    <row r="9" spans="1:28" ht="30" customHeight="1">
      <c r="A9" s="223" t="s">
        <v>200</v>
      </c>
      <c r="B9" s="241">
        <v>1914100</v>
      </c>
      <c r="C9" s="239">
        <v>14491</v>
      </c>
      <c r="D9" s="239">
        <v>7378</v>
      </c>
      <c r="E9" s="239">
        <v>7113</v>
      </c>
      <c r="F9" s="239">
        <v>15926</v>
      </c>
      <c r="G9" s="239">
        <v>8511</v>
      </c>
      <c r="H9" s="239">
        <v>7415</v>
      </c>
      <c r="I9" s="239">
        <v>-1435</v>
      </c>
      <c r="J9" s="239">
        <v>-1133</v>
      </c>
      <c r="K9" s="239">
        <v>-302</v>
      </c>
      <c r="L9" s="239">
        <v>1392</v>
      </c>
      <c r="M9" s="239">
        <v>601</v>
      </c>
      <c r="N9" s="239">
        <v>791</v>
      </c>
      <c r="O9" s="239">
        <v>40</v>
      </c>
      <c r="P9" s="239">
        <v>20</v>
      </c>
      <c r="Q9" s="239">
        <v>20</v>
      </c>
      <c r="R9" s="239">
        <v>20</v>
      </c>
      <c r="S9" s="239">
        <v>11</v>
      </c>
      <c r="T9" s="239">
        <v>9</v>
      </c>
      <c r="U9" s="239">
        <v>70</v>
      </c>
      <c r="V9" s="239">
        <v>56</v>
      </c>
      <c r="W9" s="239">
        <v>14</v>
      </c>
      <c r="X9" s="239">
        <v>504</v>
      </c>
      <c r="Y9" s="239">
        <v>192</v>
      </c>
      <c r="Z9" s="239">
        <v>312</v>
      </c>
      <c r="AA9" s="239">
        <v>10203</v>
      </c>
      <c r="AB9" s="239">
        <v>4384</v>
      </c>
    </row>
    <row r="10" spans="1:28" ht="18" customHeight="1">
      <c r="A10" s="223" t="s">
        <v>201</v>
      </c>
      <c r="B10" s="241">
        <v>130000</v>
      </c>
      <c r="C10" s="239">
        <v>688</v>
      </c>
      <c r="D10" s="239">
        <v>358</v>
      </c>
      <c r="E10" s="239">
        <v>330</v>
      </c>
      <c r="F10" s="239">
        <v>1882</v>
      </c>
      <c r="G10" s="239">
        <v>940</v>
      </c>
      <c r="H10" s="239">
        <v>942</v>
      </c>
      <c r="I10" s="239">
        <v>-1194</v>
      </c>
      <c r="J10" s="239">
        <v>-582</v>
      </c>
      <c r="K10" s="239">
        <v>-612</v>
      </c>
      <c r="L10" s="239">
        <v>92</v>
      </c>
      <c r="M10" s="239">
        <v>39</v>
      </c>
      <c r="N10" s="239">
        <v>53</v>
      </c>
      <c r="O10" s="239">
        <v>3</v>
      </c>
      <c r="P10" s="239">
        <v>1</v>
      </c>
      <c r="Q10" s="239">
        <v>2</v>
      </c>
      <c r="R10" s="239" t="s">
        <v>105</v>
      </c>
      <c r="S10" s="239" t="s">
        <v>105</v>
      </c>
      <c r="T10" s="239" t="s">
        <v>105</v>
      </c>
      <c r="U10" s="239">
        <v>1</v>
      </c>
      <c r="V10" s="239">
        <v>1</v>
      </c>
      <c r="W10" s="239" t="s">
        <v>105</v>
      </c>
      <c r="X10" s="239">
        <v>21</v>
      </c>
      <c r="Y10" s="239">
        <v>6</v>
      </c>
      <c r="Z10" s="239">
        <v>15</v>
      </c>
      <c r="AA10" s="239">
        <v>497</v>
      </c>
      <c r="AB10" s="239">
        <v>271</v>
      </c>
    </row>
    <row r="11" spans="1:28" ht="18" customHeight="1">
      <c r="A11" s="223" t="s">
        <v>202</v>
      </c>
      <c r="B11" s="241">
        <v>276000</v>
      </c>
      <c r="C11" s="239">
        <v>1774</v>
      </c>
      <c r="D11" s="239">
        <v>886</v>
      </c>
      <c r="E11" s="239">
        <v>888</v>
      </c>
      <c r="F11" s="239">
        <v>3526</v>
      </c>
      <c r="G11" s="239">
        <v>1827</v>
      </c>
      <c r="H11" s="239">
        <v>1699</v>
      </c>
      <c r="I11" s="239">
        <v>-1752</v>
      </c>
      <c r="J11" s="239">
        <v>-941</v>
      </c>
      <c r="K11" s="239">
        <v>-811</v>
      </c>
      <c r="L11" s="239">
        <v>172</v>
      </c>
      <c r="M11" s="239">
        <v>79</v>
      </c>
      <c r="N11" s="239">
        <v>93</v>
      </c>
      <c r="O11" s="239">
        <v>1</v>
      </c>
      <c r="P11" s="239">
        <v>1</v>
      </c>
      <c r="Q11" s="239" t="s">
        <v>105</v>
      </c>
      <c r="R11" s="239">
        <v>1</v>
      </c>
      <c r="S11" s="239">
        <v>1</v>
      </c>
      <c r="T11" s="239" t="s">
        <v>105</v>
      </c>
      <c r="U11" s="239">
        <v>5</v>
      </c>
      <c r="V11" s="239">
        <v>5</v>
      </c>
      <c r="W11" s="239" t="s">
        <v>105</v>
      </c>
      <c r="X11" s="239">
        <v>90</v>
      </c>
      <c r="Y11" s="239">
        <v>33</v>
      </c>
      <c r="Z11" s="239">
        <v>57</v>
      </c>
      <c r="AA11" s="239">
        <v>1303</v>
      </c>
      <c r="AB11" s="239">
        <v>643</v>
      </c>
    </row>
    <row r="12" spans="1:28" ht="18" customHeight="1">
      <c r="A12" s="223" t="s">
        <v>203</v>
      </c>
      <c r="B12" s="241">
        <v>343700</v>
      </c>
      <c r="C12" s="239">
        <v>2578</v>
      </c>
      <c r="D12" s="239">
        <v>1309</v>
      </c>
      <c r="E12" s="239">
        <v>1269</v>
      </c>
      <c r="F12" s="239">
        <v>3786</v>
      </c>
      <c r="G12" s="239">
        <v>1965</v>
      </c>
      <c r="H12" s="239">
        <v>1821</v>
      </c>
      <c r="I12" s="239">
        <v>-1208</v>
      </c>
      <c r="J12" s="239">
        <v>-656</v>
      </c>
      <c r="K12" s="239">
        <v>-552</v>
      </c>
      <c r="L12" s="239">
        <v>230</v>
      </c>
      <c r="M12" s="239">
        <v>99</v>
      </c>
      <c r="N12" s="239">
        <v>131</v>
      </c>
      <c r="O12" s="239">
        <v>6</v>
      </c>
      <c r="P12" s="239">
        <v>3</v>
      </c>
      <c r="Q12" s="239">
        <v>3</v>
      </c>
      <c r="R12" s="239">
        <v>3</v>
      </c>
      <c r="S12" s="239">
        <v>2</v>
      </c>
      <c r="T12" s="239">
        <v>1</v>
      </c>
      <c r="U12" s="239">
        <v>10</v>
      </c>
      <c r="V12" s="239">
        <v>9</v>
      </c>
      <c r="W12" s="239">
        <v>1</v>
      </c>
      <c r="X12" s="239">
        <v>93</v>
      </c>
      <c r="Y12" s="239">
        <v>32</v>
      </c>
      <c r="Z12" s="239">
        <v>61</v>
      </c>
      <c r="AA12" s="239">
        <v>1722</v>
      </c>
      <c r="AB12" s="239">
        <v>697</v>
      </c>
    </row>
    <row r="13" spans="1:28" ht="30" customHeight="1">
      <c r="A13" s="223" t="s">
        <v>204</v>
      </c>
      <c r="B13" s="241">
        <v>204000</v>
      </c>
      <c r="C13" s="239">
        <v>1148</v>
      </c>
      <c r="D13" s="239">
        <v>589</v>
      </c>
      <c r="E13" s="239">
        <v>559</v>
      </c>
      <c r="F13" s="239">
        <v>1852</v>
      </c>
      <c r="G13" s="239">
        <v>1019</v>
      </c>
      <c r="H13" s="239">
        <v>833</v>
      </c>
      <c r="I13" s="239">
        <v>-704</v>
      </c>
      <c r="J13" s="239">
        <v>-430</v>
      </c>
      <c r="K13" s="239">
        <v>-274</v>
      </c>
      <c r="L13" s="239">
        <v>111</v>
      </c>
      <c r="M13" s="239">
        <v>48</v>
      </c>
      <c r="N13" s="239">
        <v>63</v>
      </c>
      <c r="O13" s="239">
        <v>2</v>
      </c>
      <c r="P13" s="239" t="s">
        <v>105</v>
      </c>
      <c r="Q13" s="239">
        <v>2</v>
      </c>
      <c r="R13" s="239">
        <v>1</v>
      </c>
      <c r="S13" s="239" t="s">
        <v>105</v>
      </c>
      <c r="T13" s="239">
        <v>1</v>
      </c>
      <c r="U13" s="239">
        <v>5</v>
      </c>
      <c r="V13" s="239">
        <v>5</v>
      </c>
      <c r="W13" s="239" t="s">
        <v>105</v>
      </c>
      <c r="X13" s="239">
        <v>49</v>
      </c>
      <c r="Y13" s="239">
        <v>23</v>
      </c>
      <c r="Z13" s="239">
        <v>26</v>
      </c>
      <c r="AA13" s="239">
        <v>669</v>
      </c>
      <c r="AB13" s="239">
        <v>375</v>
      </c>
    </row>
    <row r="14" spans="1:28" ht="18" customHeight="1">
      <c r="A14" s="223" t="s">
        <v>205</v>
      </c>
      <c r="B14" s="241">
        <v>223100</v>
      </c>
      <c r="C14" s="239">
        <v>1809</v>
      </c>
      <c r="D14" s="239">
        <v>926</v>
      </c>
      <c r="E14" s="239">
        <v>883</v>
      </c>
      <c r="F14" s="239">
        <v>1626</v>
      </c>
      <c r="G14" s="239">
        <v>850</v>
      </c>
      <c r="H14" s="239">
        <v>776</v>
      </c>
      <c r="I14" s="239">
        <v>183</v>
      </c>
      <c r="J14" s="239">
        <v>76</v>
      </c>
      <c r="K14" s="239">
        <v>107</v>
      </c>
      <c r="L14" s="239">
        <v>157</v>
      </c>
      <c r="M14" s="239">
        <v>61</v>
      </c>
      <c r="N14" s="239">
        <v>96</v>
      </c>
      <c r="O14" s="239">
        <v>3</v>
      </c>
      <c r="P14" s="239" t="s">
        <v>105</v>
      </c>
      <c r="Q14" s="239">
        <v>3</v>
      </c>
      <c r="R14" s="239">
        <v>3</v>
      </c>
      <c r="S14" s="239" t="s">
        <v>105</v>
      </c>
      <c r="T14" s="239">
        <v>3</v>
      </c>
      <c r="U14" s="239">
        <v>6</v>
      </c>
      <c r="V14" s="239">
        <v>3</v>
      </c>
      <c r="W14" s="239">
        <v>3</v>
      </c>
      <c r="X14" s="239">
        <v>61</v>
      </c>
      <c r="Y14" s="239">
        <v>19</v>
      </c>
      <c r="Z14" s="239">
        <v>42</v>
      </c>
      <c r="AA14" s="239">
        <v>1181</v>
      </c>
      <c r="AB14" s="239">
        <v>500</v>
      </c>
    </row>
    <row r="15" spans="1:28" ht="18" customHeight="1">
      <c r="A15" s="223" t="s">
        <v>206</v>
      </c>
      <c r="B15" s="241">
        <v>178900</v>
      </c>
      <c r="C15" s="239">
        <v>1028</v>
      </c>
      <c r="D15" s="239">
        <v>495</v>
      </c>
      <c r="E15" s="239">
        <v>533</v>
      </c>
      <c r="F15" s="239">
        <v>2502</v>
      </c>
      <c r="G15" s="239">
        <v>1299</v>
      </c>
      <c r="H15" s="239">
        <v>1203</v>
      </c>
      <c r="I15" s="239">
        <v>-1474</v>
      </c>
      <c r="J15" s="239">
        <v>-804</v>
      </c>
      <c r="K15" s="239">
        <v>-670</v>
      </c>
      <c r="L15" s="239">
        <v>100</v>
      </c>
      <c r="M15" s="239">
        <v>44</v>
      </c>
      <c r="N15" s="239">
        <v>56</v>
      </c>
      <c r="O15" s="239" t="s">
        <v>105</v>
      </c>
      <c r="P15" s="239" t="s">
        <v>105</v>
      </c>
      <c r="Q15" s="239" t="s">
        <v>105</v>
      </c>
      <c r="R15" s="239" t="s">
        <v>105</v>
      </c>
      <c r="S15" s="239" t="s">
        <v>105</v>
      </c>
      <c r="T15" s="239" t="s">
        <v>105</v>
      </c>
      <c r="U15" s="239">
        <v>4</v>
      </c>
      <c r="V15" s="239">
        <v>4</v>
      </c>
      <c r="W15" s="239" t="s">
        <v>105</v>
      </c>
      <c r="X15" s="239">
        <v>30</v>
      </c>
      <c r="Y15" s="239">
        <v>12</v>
      </c>
      <c r="Z15" s="239">
        <v>18</v>
      </c>
      <c r="AA15" s="239">
        <v>657</v>
      </c>
      <c r="AB15" s="239">
        <v>309</v>
      </c>
    </row>
    <row r="16" spans="1:28" ht="18" customHeight="1">
      <c r="A16" s="223" t="s">
        <v>207</v>
      </c>
      <c r="B16" s="241">
        <v>116800</v>
      </c>
      <c r="C16" s="239">
        <v>650</v>
      </c>
      <c r="D16" s="239">
        <v>330</v>
      </c>
      <c r="E16" s="239">
        <v>320</v>
      </c>
      <c r="F16" s="239">
        <v>1634</v>
      </c>
      <c r="G16" s="239">
        <v>898</v>
      </c>
      <c r="H16" s="239">
        <v>736</v>
      </c>
      <c r="I16" s="239">
        <v>-984</v>
      </c>
      <c r="J16" s="239">
        <v>-568</v>
      </c>
      <c r="K16" s="239">
        <v>-416</v>
      </c>
      <c r="L16" s="239">
        <v>74</v>
      </c>
      <c r="M16" s="239">
        <v>39</v>
      </c>
      <c r="N16" s="239">
        <v>35</v>
      </c>
      <c r="O16" s="239" t="s">
        <v>105</v>
      </c>
      <c r="P16" s="239" t="s">
        <v>105</v>
      </c>
      <c r="Q16" s="239" t="s">
        <v>105</v>
      </c>
      <c r="R16" s="239" t="s">
        <v>105</v>
      </c>
      <c r="S16" s="239" t="s">
        <v>105</v>
      </c>
      <c r="T16" s="239" t="s">
        <v>105</v>
      </c>
      <c r="U16" s="239">
        <v>7</v>
      </c>
      <c r="V16" s="239">
        <v>7</v>
      </c>
      <c r="W16" s="239" t="s">
        <v>105</v>
      </c>
      <c r="X16" s="239">
        <v>22</v>
      </c>
      <c r="Y16" s="239">
        <v>12</v>
      </c>
      <c r="Z16" s="239">
        <v>10</v>
      </c>
      <c r="AA16" s="239">
        <v>384</v>
      </c>
      <c r="AB16" s="239">
        <v>231</v>
      </c>
    </row>
    <row r="17" spans="1:28" ht="18" customHeight="1">
      <c r="A17" s="223" t="s">
        <v>208</v>
      </c>
      <c r="B17" s="241">
        <v>35200</v>
      </c>
      <c r="C17" s="239">
        <v>193</v>
      </c>
      <c r="D17" s="239">
        <v>92</v>
      </c>
      <c r="E17" s="239">
        <v>101</v>
      </c>
      <c r="F17" s="239">
        <v>466</v>
      </c>
      <c r="G17" s="239">
        <v>254</v>
      </c>
      <c r="H17" s="239">
        <v>212</v>
      </c>
      <c r="I17" s="239">
        <v>-273</v>
      </c>
      <c r="J17" s="239">
        <v>-162</v>
      </c>
      <c r="K17" s="239">
        <v>-111</v>
      </c>
      <c r="L17" s="239">
        <v>17</v>
      </c>
      <c r="M17" s="239">
        <v>8</v>
      </c>
      <c r="N17" s="239">
        <v>9</v>
      </c>
      <c r="O17" s="239" t="s">
        <v>105</v>
      </c>
      <c r="P17" s="239" t="s">
        <v>105</v>
      </c>
      <c r="Q17" s="239" t="s">
        <v>105</v>
      </c>
      <c r="R17" s="239" t="s">
        <v>105</v>
      </c>
      <c r="S17" s="239" t="s">
        <v>105</v>
      </c>
      <c r="T17" s="239" t="s">
        <v>105</v>
      </c>
      <c r="U17" s="239">
        <v>1</v>
      </c>
      <c r="V17" s="239">
        <v>1</v>
      </c>
      <c r="W17" s="239" t="s">
        <v>105</v>
      </c>
      <c r="X17" s="239">
        <v>12</v>
      </c>
      <c r="Y17" s="239">
        <v>2</v>
      </c>
      <c r="Z17" s="239">
        <v>10</v>
      </c>
      <c r="AA17" s="239">
        <v>103</v>
      </c>
      <c r="AB17" s="239">
        <v>50</v>
      </c>
    </row>
    <row r="18" spans="1:28" ht="30" customHeight="1">
      <c r="A18" s="223" t="s">
        <v>209</v>
      </c>
      <c r="B18" s="241">
        <v>45100</v>
      </c>
      <c r="C18" s="239">
        <v>356</v>
      </c>
      <c r="D18" s="239">
        <v>176</v>
      </c>
      <c r="E18" s="239">
        <v>180</v>
      </c>
      <c r="F18" s="239">
        <v>453</v>
      </c>
      <c r="G18" s="239">
        <v>260</v>
      </c>
      <c r="H18" s="239">
        <v>193</v>
      </c>
      <c r="I18" s="239">
        <v>-97</v>
      </c>
      <c r="J18" s="239">
        <v>-84</v>
      </c>
      <c r="K18" s="239">
        <v>-13</v>
      </c>
      <c r="L18" s="239">
        <v>33</v>
      </c>
      <c r="M18" s="239">
        <v>14</v>
      </c>
      <c r="N18" s="239">
        <v>19</v>
      </c>
      <c r="O18" s="239" t="s">
        <v>105</v>
      </c>
      <c r="P18" s="239" t="s">
        <v>105</v>
      </c>
      <c r="Q18" s="239" t="s">
        <v>105</v>
      </c>
      <c r="R18" s="239" t="s">
        <v>105</v>
      </c>
      <c r="S18" s="239" t="s">
        <v>105</v>
      </c>
      <c r="T18" s="239" t="s">
        <v>105</v>
      </c>
      <c r="U18" s="239" t="s">
        <v>105</v>
      </c>
      <c r="V18" s="239" t="s">
        <v>105</v>
      </c>
      <c r="W18" s="239" t="s">
        <v>105</v>
      </c>
      <c r="X18" s="239">
        <v>8</v>
      </c>
      <c r="Y18" s="239">
        <v>2</v>
      </c>
      <c r="Z18" s="239">
        <v>6</v>
      </c>
      <c r="AA18" s="239">
        <v>229</v>
      </c>
      <c r="AB18" s="239">
        <v>80</v>
      </c>
    </row>
    <row r="19" spans="1:28" ht="18" customHeight="1">
      <c r="A19" s="223" t="s">
        <v>210</v>
      </c>
      <c r="B19" s="241">
        <v>70300</v>
      </c>
      <c r="C19" s="239">
        <v>496</v>
      </c>
      <c r="D19" s="239">
        <v>254</v>
      </c>
      <c r="E19" s="239">
        <v>242</v>
      </c>
      <c r="F19" s="239">
        <v>891</v>
      </c>
      <c r="G19" s="239">
        <v>464</v>
      </c>
      <c r="H19" s="239">
        <v>427</v>
      </c>
      <c r="I19" s="239">
        <v>-395</v>
      </c>
      <c r="J19" s="239">
        <v>-210</v>
      </c>
      <c r="K19" s="239">
        <v>-185</v>
      </c>
      <c r="L19" s="239">
        <v>43</v>
      </c>
      <c r="M19" s="239">
        <v>18</v>
      </c>
      <c r="N19" s="239">
        <v>25</v>
      </c>
      <c r="O19" s="239">
        <v>2</v>
      </c>
      <c r="P19" s="239">
        <v>1</v>
      </c>
      <c r="Q19" s="239">
        <v>1</v>
      </c>
      <c r="R19" s="239">
        <v>2</v>
      </c>
      <c r="S19" s="239">
        <v>1</v>
      </c>
      <c r="T19" s="239">
        <v>1</v>
      </c>
      <c r="U19" s="239">
        <v>5</v>
      </c>
      <c r="V19" s="239">
        <v>4</v>
      </c>
      <c r="W19" s="239">
        <v>1</v>
      </c>
      <c r="X19" s="239">
        <v>16</v>
      </c>
      <c r="Y19" s="239">
        <v>8</v>
      </c>
      <c r="Z19" s="239">
        <v>8</v>
      </c>
      <c r="AA19" s="239">
        <v>333</v>
      </c>
      <c r="AB19" s="239">
        <v>113</v>
      </c>
    </row>
    <row r="20" spans="1:28" ht="18" customHeight="1">
      <c r="A20" s="223" t="s">
        <v>211</v>
      </c>
      <c r="B20" s="241">
        <v>23500</v>
      </c>
      <c r="C20" s="239">
        <v>182</v>
      </c>
      <c r="D20" s="239">
        <v>106</v>
      </c>
      <c r="E20" s="239">
        <v>76</v>
      </c>
      <c r="F20" s="239">
        <v>407</v>
      </c>
      <c r="G20" s="239">
        <v>196</v>
      </c>
      <c r="H20" s="239">
        <v>211</v>
      </c>
      <c r="I20" s="239">
        <v>-225</v>
      </c>
      <c r="J20" s="239">
        <v>-90</v>
      </c>
      <c r="K20" s="239">
        <v>-135</v>
      </c>
      <c r="L20" s="239">
        <v>23</v>
      </c>
      <c r="M20" s="239">
        <v>12</v>
      </c>
      <c r="N20" s="239">
        <v>11</v>
      </c>
      <c r="O20" s="239">
        <v>1</v>
      </c>
      <c r="P20" s="239">
        <v>1</v>
      </c>
      <c r="Q20" s="239" t="s">
        <v>105</v>
      </c>
      <c r="R20" s="239">
        <v>1</v>
      </c>
      <c r="S20" s="239">
        <v>1</v>
      </c>
      <c r="T20" s="239" t="s">
        <v>105</v>
      </c>
      <c r="U20" s="239">
        <v>3</v>
      </c>
      <c r="V20" s="239">
        <v>2</v>
      </c>
      <c r="W20" s="239">
        <v>1</v>
      </c>
      <c r="X20" s="239">
        <v>9</v>
      </c>
      <c r="Y20" s="239">
        <v>5</v>
      </c>
      <c r="Z20" s="239">
        <v>4</v>
      </c>
      <c r="AA20" s="239">
        <v>94</v>
      </c>
      <c r="AB20" s="239">
        <v>29</v>
      </c>
    </row>
    <row r="21" spans="1:28" ht="18" customHeight="1">
      <c r="A21" s="223" t="s">
        <v>212</v>
      </c>
      <c r="B21" s="241">
        <v>75600</v>
      </c>
      <c r="C21" s="239">
        <v>524</v>
      </c>
      <c r="D21" s="239">
        <v>265</v>
      </c>
      <c r="E21" s="239">
        <v>259</v>
      </c>
      <c r="F21" s="239">
        <v>1064</v>
      </c>
      <c r="G21" s="239">
        <v>550</v>
      </c>
      <c r="H21" s="239">
        <v>514</v>
      </c>
      <c r="I21" s="239">
        <v>-540</v>
      </c>
      <c r="J21" s="239">
        <v>-285</v>
      </c>
      <c r="K21" s="239">
        <v>-255</v>
      </c>
      <c r="L21" s="239">
        <v>51</v>
      </c>
      <c r="M21" s="239">
        <v>15</v>
      </c>
      <c r="N21" s="239">
        <v>36</v>
      </c>
      <c r="O21" s="239">
        <v>1</v>
      </c>
      <c r="P21" s="239">
        <v>1</v>
      </c>
      <c r="Q21" s="239" t="s">
        <v>105</v>
      </c>
      <c r="R21" s="239">
        <v>1</v>
      </c>
      <c r="S21" s="239">
        <v>1</v>
      </c>
      <c r="T21" s="239" t="s">
        <v>105</v>
      </c>
      <c r="U21" s="239">
        <v>2</v>
      </c>
      <c r="V21" s="239">
        <v>1</v>
      </c>
      <c r="W21" s="239">
        <v>1</v>
      </c>
      <c r="X21" s="239">
        <v>18</v>
      </c>
      <c r="Y21" s="239">
        <v>9</v>
      </c>
      <c r="Z21" s="239">
        <v>9</v>
      </c>
      <c r="AA21" s="239">
        <v>328</v>
      </c>
      <c r="AB21" s="239">
        <v>127</v>
      </c>
    </row>
    <row r="22" spans="1:28" ht="18" customHeight="1">
      <c r="A22" s="223" t="s">
        <v>213</v>
      </c>
      <c r="B22" s="241">
        <v>25600</v>
      </c>
      <c r="C22" s="239">
        <v>151</v>
      </c>
      <c r="D22" s="239">
        <v>75</v>
      </c>
      <c r="E22" s="239">
        <v>76</v>
      </c>
      <c r="F22" s="239">
        <v>380</v>
      </c>
      <c r="G22" s="239">
        <v>196</v>
      </c>
      <c r="H22" s="239">
        <v>184</v>
      </c>
      <c r="I22" s="239">
        <v>-229</v>
      </c>
      <c r="J22" s="239">
        <v>-121</v>
      </c>
      <c r="K22" s="239">
        <v>-108</v>
      </c>
      <c r="L22" s="239">
        <v>21</v>
      </c>
      <c r="M22" s="239">
        <v>10</v>
      </c>
      <c r="N22" s="239">
        <v>11</v>
      </c>
      <c r="O22" s="239" t="s">
        <v>105</v>
      </c>
      <c r="P22" s="239" t="s">
        <v>105</v>
      </c>
      <c r="Q22" s="239" t="s">
        <v>105</v>
      </c>
      <c r="R22" s="239" t="s">
        <v>105</v>
      </c>
      <c r="S22" s="239" t="s">
        <v>105</v>
      </c>
      <c r="T22" s="239" t="s">
        <v>105</v>
      </c>
      <c r="U22" s="239" t="s">
        <v>105</v>
      </c>
      <c r="V22" s="239" t="s">
        <v>105</v>
      </c>
      <c r="W22" s="239" t="s">
        <v>105</v>
      </c>
      <c r="X22" s="239">
        <v>4</v>
      </c>
      <c r="Y22" s="239">
        <v>1</v>
      </c>
      <c r="Z22" s="239">
        <v>3</v>
      </c>
      <c r="AA22" s="239">
        <v>85</v>
      </c>
      <c r="AB22" s="239">
        <v>48</v>
      </c>
    </row>
    <row r="23" spans="1:28" ht="30" customHeight="1">
      <c r="A23" s="223" t="s">
        <v>214</v>
      </c>
      <c r="B23" s="241">
        <v>121900</v>
      </c>
      <c r="C23" s="239">
        <v>824</v>
      </c>
      <c r="D23" s="239">
        <v>420</v>
      </c>
      <c r="E23" s="239">
        <v>404</v>
      </c>
      <c r="F23" s="239">
        <v>1539</v>
      </c>
      <c r="G23" s="239">
        <v>821</v>
      </c>
      <c r="H23" s="239">
        <v>718</v>
      </c>
      <c r="I23" s="239">
        <v>-715</v>
      </c>
      <c r="J23" s="239">
        <v>-401</v>
      </c>
      <c r="K23" s="239">
        <v>-314</v>
      </c>
      <c r="L23" s="239">
        <v>67</v>
      </c>
      <c r="M23" s="239">
        <v>35</v>
      </c>
      <c r="N23" s="239">
        <v>32</v>
      </c>
      <c r="O23" s="239">
        <v>1</v>
      </c>
      <c r="P23" s="239">
        <v>1</v>
      </c>
      <c r="Q23" s="239" t="s">
        <v>105</v>
      </c>
      <c r="R23" s="239" t="s">
        <v>105</v>
      </c>
      <c r="S23" s="239" t="s">
        <v>105</v>
      </c>
      <c r="T23" s="239" t="s">
        <v>105</v>
      </c>
      <c r="U23" s="239">
        <v>3</v>
      </c>
      <c r="V23" s="239">
        <v>3</v>
      </c>
      <c r="W23" s="239" t="s">
        <v>105</v>
      </c>
      <c r="X23" s="239">
        <v>37</v>
      </c>
      <c r="Y23" s="239">
        <v>12</v>
      </c>
      <c r="Z23" s="239">
        <v>25</v>
      </c>
      <c r="AA23" s="239">
        <v>454</v>
      </c>
      <c r="AB23" s="239">
        <v>318</v>
      </c>
    </row>
    <row r="24" spans="1:28" ht="18" customHeight="1">
      <c r="A24" s="223" t="s">
        <v>215</v>
      </c>
      <c r="B24" s="241">
        <v>40200</v>
      </c>
      <c r="C24" s="239">
        <v>264</v>
      </c>
      <c r="D24" s="239">
        <v>133</v>
      </c>
      <c r="E24" s="239">
        <v>131</v>
      </c>
      <c r="F24" s="239">
        <v>567</v>
      </c>
      <c r="G24" s="239">
        <v>333</v>
      </c>
      <c r="H24" s="239">
        <v>234</v>
      </c>
      <c r="I24" s="239">
        <v>-303</v>
      </c>
      <c r="J24" s="239">
        <v>-200</v>
      </c>
      <c r="K24" s="239">
        <v>-103</v>
      </c>
      <c r="L24" s="239">
        <v>27</v>
      </c>
      <c r="M24" s="239">
        <v>10</v>
      </c>
      <c r="N24" s="239">
        <v>17</v>
      </c>
      <c r="O24" s="239" t="s">
        <v>105</v>
      </c>
      <c r="P24" s="239" t="s">
        <v>105</v>
      </c>
      <c r="Q24" s="239" t="s">
        <v>105</v>
      </c>
      <c r="R24" s="239" t="s">
        <v>105</v>
      </c>
      <c r="S24" s="239" t="s">
        <v>105</v>
      </c>
      <c r="T24" s="239" t="s">
        <v>105</v>
      </c>
      <c r="U24" s="239">
        <v>1</v>
      </c>
      <c r="V24" s="239">
        <v>1</v>
      </c>
      <c r="W24" s="239" t="s">
        <v>105</v>
      </c>
      <c r="X24" s="239">
        <v>5</v>
      </c>
      <c r="Y24" s="239">
        <v>2</v>
      </c>
      <c r="Z24" s="239">
        <v>3</v>
      </c>
      <c r="AA24" s="239">
        <v>159</v>
      </c>
      <c r="AB24" s="239">
        <v>68</v>
      </c>
    </row>
    <row r="25" spans="1:28" ht="18" customHeight="1">
      <c r="A25" s="223" t="s">
        <v>216</v>
      </c>
      <c r="B25" s="241">
        <v>196900</v>
      </c>
      <c r="C25" s="239">
        <v>1266</v>
      </c>
      <c r="D25" s="239">
        <v>659</v>
      </c>
      <c r="E25" s="239">
        <v>607</v>
      </c>
      <c r="F25" s="239">
        <v>2570</v>
      </c>
      <c r="G25" s="239">
        <v>1388</v>
      </c>
      <c r="H25" s="239">
        <v>1182</v>
      </c>
      <c r="I25" s="239">
        <v>-1304</v>
      </c>
      <c r="J25" s="239">
        <v>-729</v>
      </c>
      <c r="K25" s="239">
        <v>-575</v>
      </c>
      <c r="L25" s="239">
        <v>133</v>
      </c>
      <c r="M25" s="239">
        <v>64</v>
      </c>
      <c r="N25" s="239">
        <v>69</v>
      </c>
      <c r="O25" s="239">
        <v>5</v>
      </c>
      <c r="P25" s="239">
        <v>3</v>
      </c>
      <c r="Q25" s="239">
        <v>2</v>
      </c>
      <c r="R25" s="239">
        <v>2</v>
      </c>
      <c r="S25" s="239" t="s">
        <v>105</v>
      </c>
      <c r="T25" s="239">
        <v>2</v>
      </c>
      <c r="U25" s="239">
        <v>7</v>
      </c>
      <c r="V25" s="239">
        <v>5</v>
      </c>
      <c r="W25" s="239">
        <v>2</v>
      </c>
      <c r="X25" s="239">
        <v>25</v>
      </c>
      <c r="Y25" s="239">
        <v>7</v>
      </c>
      <c r="Z25" s="239">
        <v>18</v>
      </c>
      <c r="AA25" s="239">
        <v>872</v>
      </c>
      <c r="AB25" s="239">
        <v>406</v>
      </c>
    </row>
    <row r="26" spans="1:28" ht="18" customHeight="1">
      <c r="A26" s="223" t="s">
        <v>217</v>
      </c>
      <c r="B26" s="241">
        <v>216100</v>
      </c>
      <c r="C26" s="239">
        <v>1732</v>
      </c>
      <c r="D26" s="239">
        <v>894</v>
      </c>
      <c r="E26" s="239">
        <v>838</v>
      </c>
      <c r="F26" s="239">
        <v>2194</v>
      </c>
      <c r="G26" s="239">
        <v>1209</v>
      </c>
      <c r="H26" s="239">
        <v>985</v>
      </c>
      <c r="I26" s="239">
        <v>-462</v>
      </c>
      <c r="J26" s="239">
        <v>-315</v>
      </c>
      <c r="K26" s="239">
        <v>-147</v>
      </c>
      <c r="L26" s="239">
        <v>163</v>
      </c>
      <c r="M26" s="239">
        <v>82</v>
      </c>
      <c r="N26" s="239">
        <v>81</v>
      </c>
      <c r="O26" s="239">
        <v>2</v>
      </c>
      <c r="P26" s="239">
        <v>1</v>
      </c>
      <c r="Q26" s="239">
        <v>1</v>
      </c>
      <c r="R26" s="239">
        <v>1</v>
      </c>
      <c r="S26" s="239">
        <v>1</v>
      </c>
      <c r="T26" s="239" t="s">
        <v>105</v>
      </c>
      <c r="U26" s="239">
        <v>7</v>
      </c>
      <c r="V26" s="239">
        <v>6</v>
      </c>
      <c r="W26" s="239">
        <v>1</v>
      </c>
      <c r="X26" s="239">
        <v>59</v>
      </c>
      <c r="Y26" s="239">
        <v>19</v>
      </c>
      <c r="Z26" s="239">
        <v>40</v>
      </c>
      <c r="AA26" s="239">
        <v>1128</v>
      </c>
      <c r="AB26" s="239">
        <v>484</v>
      </c>
    </row>
    <row r="27" spans="1:28" ht="18" customHeight="1">
      <c r="A27" s="223" t="s">
        <v>218</v>
      </c>
      <c r="B27" s="241">
        <v>24300</v>
      </c>
      <c r="C27" s="239">
        <v>153</v>
      </c>
      <c r="D27" s="239">
        <v>82</v>
      </c>
      <c r="E27" s="239">
        <v>71</v>
      </c>
      <c r="F27" s="239">
        <v>351</v>
      </c>
      <c r="G27" s="239">
        <v>170</v>
      </c>
      <c r="H27" s="239">
        <v>181</v>
      </c>
      <c r="I27" s="239">
        <v>-198</v>
      </c>
      <c r="J27" s="239">
        <v>-88</v>
      </c>
      <c r="K27" s="239">
        <v>-110</v>
      </c>
      <c r="L27" s="239">
        <v>12</v>
      </c>
      <c r="M27" s="239">
        <v>8</v>
      </c>
      <c r="N27" s="239">
        <v>4</v>
      </c>
      <c r="O27" s="239" t="s">
        <v>105</v>
      </c>
      <c r="P27" s="239" t="s">
        <v>105</v>
      </c>
      <c r="Q27" s="239" t="s">
        <v>105</v>
      </c>
      <c r="R27" s="239" t="s">
        <v>105</v>
      </c>
      <c r="S27" s="239" t="s">
        <v>105</v>
      </c>
      <c r="T27" s="239" t="s">
        <v>105</v>
      </c>
      <c r="U27" s="239" t="s">
        <v>105</v>
      </c>
      <c r="V27" s="239" t="s">
        <v>105</v>
      </c>
      <c r="W27" s="239" t="s">
        <v>105</v>
      </c>
      <c r="X27" s="239">
        <v>7</v>
      </c>
      <c r="Y27" s="239">
        <v>4</v>
      </c>
      <c r="Z27" s="239">
        <v>3</v>
      </c>
      <c r="AA27" s="239">
        <v>101</v>
      </c>
      <c r="AB27" s="239">
        <v>49</v>
      </c>
    </row>
    <row r="28" spans="1:28" ht="30" customHeight="1">
      <c r="A28" s="223" t="s">
        <v>219</v>
      </c>
      <c r="B28" s="241">
        <v>49700</v>
      </c>
      <c r="C28" s="239">
        <v>378</v>
      </c>
      <c r="D28" s="239">
        <v>186</v>
      </c>
      <c r="E28" s="239">
        <v>192</v>
      </c>
      <c r="F28" s="239">
        <v>613</v>
      </c>
      <c r="G28" s="239">
        <v>337</v>
      </c>
      <c r="H28" s="239">
        <v>276</v>
      </c>
      <c r="I28" s="239">
        <v>-235</v>
      </c>
      <c r="J28" s="239">
        <v>-151</v>
      </c>
      <c r="K28" s="239">
        <v>-84</v>
      </c>
      <c r="L28" s="239">
        <v>28</v>
      </c>
      <c r="M28" s="239">
        <v>12</v>
      </c>
      <c r="N28" s="239">
        <v>16</v>
      </c>
      <c r="O28" s="239" t="s">
        <v>105</v>
      </c>
      <c r="P28" s="239" t="s">
        <v>105</v>
      </c>
      <c r="Q28" s="239" t="s">
        <v>105</v>
      </c>
      <c r="R28" s="239" t="s">
        <v>105</v>
      </c>
      <c r="S28" s="239" t="s">
        <v>105</v>
      </c>
      <c r="T28" s="239" t="s">
        <v>105</v>
      </c>
      <c r="U28" s="239">
        <v>1</v>
      </c>
      <c r="V28" s="239">
        <v>1</v>
      </c>
      <c r="W28" s="239" t="s">
        <v>105</v>
      </c>
      <c r="X28" s="239">
        <v>15</v>
      </c>
      <c r="Y28" s="239">
        <v>5</v>
      </c>
      <c r="Z28" s="239">
        <v>10</v>
      </c>
      <c r="AA28" s="239">
        <v>227</v>
      </c>
      <c r="AB28" s="239">
        <v>98</v>
      </c>
    </row>
    <row r="29" spans="1:28" ht="18" customHeight="1">
      <c r="A29" s="223" t="s">
        <v>220</v>
      </c>
      <c r="B29" s="241">
        <v>347100</v>
      </c>
      <c r="C29" s="239">
        <v>2773</v>
      </c>
      <c r="D29" s="239">
        <v>1439</v>
      </c>
      <c r="E29" s="239">
        <v>1334</v>
      </c>
      <c r="F29" s="239">
        <v>3459</v>
      </c>
      <c r="G29" s="239">
        <v>1877</v>
      </c>
      <c r="H29" s="239">
        <v>1582</v>
      </c>
      <c r="I29" s="239">
        <v>-686</v>
      </c>
      <c r="J29" s="239">
        <v>-438</v>
      </c>
      <c r="K29" s="239">
        <v>-248</v>
      </c>
      <c r="L29" s="239">
        <v>277</v>
      </c>
      <c r="M29" s="239">
        <v>123</v>
      </c>
      <c r="N29" s="239">
        <v>154</v>
      </c>
      <c r="O29" s="239">
        <v>4</v>
      </c>
      <c r="P29" s="239">
        <v>1</v>
      </c>
      <c r="Q29" s="239">
        <v>3</v>
      </c>
      <c r="R29" s="239">
        <v>2</v>
      </c>
      <c r="S29" s="239">
        <v>1</v>
      </c>
      <c r="T29" s="239">
        <v>1</v>
      </c>
      <c r="U29" s="239">
        <v>9</v>
      </c>
      <c r="V29" s="239">
        <v>7</v>
      </c>
      <c r="W29" s="239">
        <v>2</v>
      </c>
      <c r="X29" s="239">
        <v>67</v>
      </c>
      <c r="Y29" s="239">
        <v>32</v>
      </c>
      <c r="Z29" s="239">
        <v>35</v>
      </c>
      <c r="AA29" s="239">
        <v>1719</v>
      </c>
      <c r="AB29" s="239">
        <v>701</v>
      </c>
    </row>
    <row r="30" spans="1:28" ht="18" customHeight="1">
      <c r="A30" s="223" t="s">
        <v>221</v>
      </c>
      <c r="B30" s="241">
        <v>244800</v>
      </c>
      <c r="C30" s="239">
        <v>1742</v>
      </c>
      <c r="D30" s="239">
        <v>879</v>
      </c>
      <c r="E30" s="239">
        <v>863</v>
      </c>
      <c r="F30" s="239">
        <v>2686</v>
      </c>
      <c r="G30" s="239">
        <v>1405</v>
      </c>
      <c r="H30" s="239">
        <v>1281</v>
      </c>
      <c r="I30" s="239">
        <v>-944</v>
      </c>
      <c r="J30" s="239">
        <v>-526</v>
      </c>
      <c r="K30" s="239">
        <v>-418</v>
      </c>
      <c r="L30" s="239">
        <v>179</v>
      </c>
      <c r="M30" s="239">
        <v>88</v>
      </c>
      <c r="N30" s="239">
        <v>91</v>
      </c>
      <c r="O30" s="239">
        <v>5</v>
      </c>
      <c r="P30" s="239">
        <v>2</v>
      </c>
      <c r="Q30" s="239">
        <v>3</v>
      </c>
      <c r="R30" s="239">
        <v>2</v>
      </c>
      <c r="S30" s="239">
        <v>1</v>
      </c>
      <c r="T30" s="239">
        <v>1</v>
      </c>
      <c r="U30" s="239">
        <v>8</v>
      </c>
      <c r="V30" s="239">
        <v>6</v>
      </c>
      <c r="W30" s="239">
        <v>2</v>
      </c>
      <c r="X30" s="239">
        <v>34</v>
      </c>
      <c r="Y30" s="239">
        <v>21</v>
      </c>
      <c r="Z30" s="239">
        <v>13</v>
      </c>
      <c r="AA30" s="239">
        <v>1130</v>
      </c>
      <c r="AB30" s="239">
        <v>574</v>
      </c>
    </row>
    <row r="31" spans="1:28" ht="18" customHeight="1">
      <c r="A31" s="223" t="s">
        <v>222</v>
      </c>
      <c r="B31" s="241">
        <v>28500</v>
      </c>
      <c r="C31" s="239">
        <v>201</v>
      </c>
      <c r="D31" s="239">
        <v>106</v>
      </c>
      <c r="E31" s="239">
        <v>95</v>
      </c>
      <c r="F31" s="239">
        <v>314</v>
      </c>
      <c r="G31" s="239">
        <v>167</v>
      </c>
      <c r="H31" s="239">
        <v>147</v>
      </c>
      <c r="I31" s="239">
        <v>-113</v>
      </c>
      <c r="J31" s="239">
        <v>-61</v>
      </c>
      <c r="K31" s="239">
        <v>-52</v>
      </c>
      <c r="L31" s="239">
        <v>25</v>
      </c>
      <c r="M31" s="239">
        <v>8</v>
      </c>
      <c r="N31" s="239">
        <v>17</v>
      </c>
      <c r="O31" s="239" t="s">
        <v>105</v>
      </c>
      <c r="P31" s="239" t="s">
        <v>105</v>
      </c>
      <c r="Q31" s="239" t="s">
        <v>105</v>
      </c>
      <c r="R31" s="239" t="s">
        <v>105</v>
      </c>
      <c r="S31" s="239" t="s">
        <v>105</v>
      </c>
      <c r="T31" s="239" t="s">
        <v>105</v>
      </c>
      <c r="U31" s="239">
        <v>1</v>
      </c>
      <c r="V31" s="239">
        <v>1</v>
      </c>
      <c r="W31" s="239" t="s">
        <v>105</v>
      </c>
      <c r="X31" s="239">
        <v>2</v>
      </c>
      <c r="Y31" s="239">
        <v>1</v>
      </c>
      <c r="Z31" s="239">
        <v>1</v>
      </c>
      <c r="AA31" s="239">
        <v>151</v>
      </c>
      <c r="AB31" s="239">
        <v>68</v>
      </c>
    </row>
    <row r="32" spans="1:28" ht="18" customHeight="1">
      <c r="A32" s="223" t="s">
        <v>223</v>
      </c>
      <c r="B32" s="241">
        <v>50900</v>
      </c>
      <c r="C32" s="239">
        <v>470</v>
      </c>
      <c r="D32" s="239">
        <v>222</v>
      </c>
      <c r="E32" s="239">
        <v>248</v>
      </c>
      <c r="F32" s="239">
        <v>469</v>
      </c>
      <c r="G32" s="239">
        <v>258</v>
      </c>
      <c r="H32" s="239">
        <v>211</v>
      </c>
      <c r="I32" s="239">
        <v>1</v>
      </c>
      <c r="J32" s="239">
        <v>-36</v>
      </c>
      <c r="K32" s="239">
        <v>37</v>
      </c>
      <c r="L32" s="239">
        <v>47</v>
      </c>
      <c r="M32" s="239">
        <v>21</v>
      </c>
      <c r="N32" s="239">
        <v>26</v>
      </c>
      <c r="O32" s="239">
        <v>3</v>
      </c>
      <c r="P32" s="239">
        <v>1</v>
      </c>
      <c r="Q32" s="239">
        <v>2</v>
      </c>
      <c r="R32" s="239" t="s">
        <v>105</v>
      </c>
      <c r="S32" s="239" t="s">
        <v>105</v>
      </c>
      <c r="T32" s="239" t="s">
        <v>105</v>
      </c>
      <c r="U32" s="239">
        <v>3</v>
      </c>
      <c r="V32" s="239">
        <v>3</v>
      </c>
      <c r="W32" s="239" t="s">
        <v>105</v>
      </c>
      <c r="X32" s="239">
        <v>17</v>
      </c>
      <c r="Y32" s="239">
        <v>13</v>
      </c>
      <c r="Z32" s="239">
        <v>4</v>
      </c>
      <c r="AA32" s="239">
        <v>282</v>
      </c>
      <c r="AB32" s="239">
        <v>100</v>
      </c>
    </row>
    <row r="33" spans="1:28" ht="30" customHeight="1">
      <c r="A33" s="223" t="s">
        <v>224</v>
      </c>
      <c r="B33" s="241">
        <v>70900</v>
      </c>
      <c r="C33" s="239">
        <v>572</v>
      </c>
      <c r="D33" s="239">
        <v>275</v>
      </c>
      <c r="E33" s="239">
        <v>297</v>
      </c>
      <c r="F33" s="239">
        <v>773</v>
      </c>
      <c r="G33" s="239">
        <v>429</v>
      </c>
      <c r="H33" s="239">
        <v>344</v>
      </c>
      <c r="I33" s="239">
        <v>-201</v>
      </c>
      <c r="J33" s="239">
        <v>-154</v>
      </c>
      <c r="K33" s="239">
        <v>-47</v>
      </c>
      <c r="L33" s="239">
        <v>55</v>
      </c>
      <c r="M33" s="239">
        <v>18</v>
      </c>
      <c r="N33" s="239">
        <v>37</v>
      </c>
      <c r="O33" s="239" t="s">
        <v>105</v>
      </c>
      <c r="P33" s="239" t="s">
        <v>105</v>
      </c>
      <c r="Q33" s="239" t="s">
        <v>105</v>
      </c>
      <c r="R33" s="239" t="s">
        <v>105</v>
      </c>
      <c r="S33" s="239" t="s">
        <v>105</v>
      </c>
      <c r="T33" s="239" t="s">
        <v>105</v>
      </c>
      <c r="U33" s="239">
        <v>1</v>
      </c>
      <c r="V33" s="239">
        <v>1</v>
      </c>
      <c r="W33" s="239" t="s">
        <v>105</v>
      </c>
      <c r="X33" s="239">
        <v>16</v>
      </c>
      <c r="Y33" s="239">
        <v>10</v>
      </c>
      <c r="Z33" s="239">
        <v>6</v>
      </c>
      <c r="AA33" s="239">
        <v>336</v>
      </c>
      <c r="AB33" s="239">
        <v>119</v>
      </c>
    </row>
    <row r="34" spans="1:28" ht="18" customHeight="1">
      <c r="A34" s="223" t="s">
        <v>225</v>
      </c>
      <c r="B34" s="241">
        <v>160300</v>
      </c>
      <c r="C34" s="239">
        <v>1121</v>
      </c>
      <c r="D34" s="239">
        <v>583</v>
      </c>
      <c r="E34" s="239">
        <v>538</v>
      </c>
      <c r="F34" s="239">
        <v>1734</v>
      </c>
      <c r="G34" s="239">
        <v>929</v>
      </c>
      <c r="H34" s="239">
        <v>805</v>
      </c>
      <c r="I34" s="239">
        <v>-613</v>
      </c>
      <c r="J34" s="239">
        <v>-346</v>
      </c>
      <c r="K34" s="239">
        <v>-267</v>
      </c>
      <c r="L34" s="239">
        <v>98</v>
      </c>
      <c r="M34" s="239">
        <v>43</v>
      </c>
      <c r="N34" s="239">
        <v>55</v>
      </c>
      <c r="O34" s="239">
        <v>2</v>
      </c>
      <c r="P34" s="239">
        <v>1</v>
      </c>
      <c r="Q34" s="239">
        <v>1</v>
      </c>
      <c r="R34" s="239">
        <v>1</v>
      </c>
      <c r="S34" s="239" t="s">
        <v>105</v>
      </c>
      <c r="T34" s="239">
        <v>1</v>
      </c>
      <c r="U34" s="239">
        <v>4</v>
      </c>
      <c r="V34" s="239">
        <v>3</v>
      </c>
      <c r="W34" s="239">
        <v>1</v>
      </c>
      <c r="X34" s="239">
        <v>40</v>
      </c>
      <c r="Y34" s="239">
        <v>11</v>
      </c>
      <c r="Z34" s="239">
        <v>29</v>
      </c>
      <c r="AA34" s="239">
        <v>738</v>
      </c>
      <c r="AB34" s="239">
        <v>334</v>
      </c>
    </row>
    <row r="35" spans="1:28" ht="18" customHeight="1">
      <c r="A35" s="223" t="s">
        <v>226</v>
      </c>
      <c r="B35" s="241">
        <v>74400</v>
      </c>
      <c r="C35" s="239">
        <v>538</v>
      </c>
      <c r="D35" s="239">
        <v>274</v>
      </c>
      <c r="E35" s="239">
        <v>264</v>
      </c>
      <c r="F35" s="239">
        <v>991</v>
      </c>
      <c r="G35" s="239">
        <v>508</v>
      </c>
      <c r="H35" s="239">
        <v>483</v>
      </c>
      <c r="I35" s="239">
        <v>-453</v>
      </c>
      <c r="J35" s="239">
        <v>-234</v>
      </c>
      <c r="K35" s="239">
        <v>-219</v>
      </c>
      <c r="L35" s="239">
        <v>53</v>
      </c>
      <c r="M35" s="239">
        <v>23</v>
      </c>
      <c r="N35" s="239">
        <v>30</v>
      </c>
      <c r="O35" s="239">
        <v>1</v>
      </c>
      <c r="P35" s="239" t="s">
        <v>105</v>
      </c>
      <c r="Q35" s="239">
        <v>1</v>
      </c>
      <c r="R35" s="239">
        <v>1</v>
      </c>
      <c r="S35" s="239" t="s">
        <v>105</v>
      </c>
      <c r="T35" s="239">
        <v>1</v>
      </c>
      <c r="U35" s="239">
        <v>2</v>
      </c>
      <c r="V35" s="239">
        <v>1</v>
      </c>
      <c r="W35" s="239">
        <v>1</v>
      </c>
      <c r="X35" s="239">
        <v>16</v>
      </c>
      <c r="Y35" s="239">
        <v>4</v>
      </c>
      <c r="Z35" s="239">
        <v>12</v>
      </c>
      <c r="AA35" s="239">
        <v>341</v>
      </c>
      <c r="AB35" s="239">
        <v>121</v>
      </c>
    </row>
    <row r="36" spans="1:28" ht="18" customHeight="1">
      <c r="A36" s="223" t="s">
        <v>227</v>
      </c>
      <c r="B36" s="241">
        <v>71700</v>
      </c>
      <c r="C36" s="239">
        <v>510</v>
      </c>
      <c r="D36" s="239">
        <v>269</v>
      </c>
      <c r="E36" s="239">
        <v>241</v>
      </c>
      <c r="F36" s="239">
        <v>868</v>
      </c>
      <c r="G36" s="239">
        <v>440</v>
      </c>
      <c r="H36" s="239">
        <v>428</v>
      </c>
      <c r="I36" s="239">
        <v>-358</v>
      </c>
      <c r="J36" s="239">
        <v>-171</v>
      </c>
      <c r="K36" s="239">
        <v>-187</v>
      </c>
      <c r="L36" s="239">
        <v>53</v>
      </c>
      <c r="M36" s="239">
        <v>25</v>
      </c>
      <c r="N36" s="239">
        <v>28</v>
      </c>
      <c r="O36" s="239">
        <v>1</v>
      </c>
      <c r="P36" s="239" t="s">
        <v>105</v>
      </c>
      <c r="Q36" s="239">
        <v>1</v>
      </c>
      <c r="R36" s="239" t="s">
        <v>105</v>
      </c>
      <c r="S36" s="239" t="s">
        <v>105</v>
      </c>
      <c r="T36" s="239" t="s">
        <v>105</v>
      </c>
      <c r="U36" s="239">
        <v>1</v>
      </c>
      <c r="V36" s="239">
        <v>1</v>
      </c>
      <c r="W36" s="239" t="s">
        <v>105</v>
      </c>
      <c r="X36" s="239">
        <v>14</v>
      </c>
      <c r="Y36" s="239">
        <v>8</v>
      </c>
      <c r="Z36" s="239">
        <v>6</v>
      </c>
      <c r="AA36" s="239">
        <v>354</v>
      </c>
      <c r="AB36" s="239">
        <v>129</v>
      </c>
    </row>
    <row r="37" spans="1:28" ht="18" customHeight="1">
      <c r="A37" s="223" t="s">
        <v>228</v>
      </c>
      <c r="B37" s="241">
        <v>51700</v>
      </c>
      <c r="C37" s="239">
        <v>355</v>
      </c>
      <c r="D37" s="239">
        <v>185</v>
      </c>
      <c r="E37" s="239">
        <v>170</v>
      </c>
      <c r="F37" s="239">
        <v>734</v>
      </c>
      <c r="G37" s="239">
        <v>396</v>
      </c>
      <c r="H37" s="239">
        <v>338</v>
      </c>
      <c r="I37" s="239">
        <v>-379</v>
      </c>
      <c r="J37" s="239">
        <v>-211</v>
      </c>
      <c r="K37" s="239">
        <v>-168</v>
      </c>
      <c r="L37" s="239">
        <v>39</v>
      </c>
      <c r="M37" s="239">
        <v>19</v>
      </c>
      <c r="N37" s="239">
        <v>20</v>
      </c>
      <c r="O37" s="239">
        <v>1</v>
      </c>
      <c r="P37" s="239" t="s">
        <v>105</v>
      </c>
      <c r="Q37" s="239">
        <v>1</v>
      </c>
      <c r="R37" s="239" t="s">
        <v>105</v>
      </c>
      <c r="S37" s="239" t="s">
        <v>105</v>
      </c>
      <c r="T37" s="239" t="s">
        <v>105</v>
      </c>
      <c r="U37" s="239">
        <v>1</v>
      </c>
      <c r="V37" s="239">
        <v>1</v>
      </c>
      <c r="W37" s="239" t="s">
        <v>105</v>
      </c>
      <c r="X37" s="239">
        <v>11</v>
      </c>
      <c r="Y37" s="239">
        <v>5</v>
      </c>
      <c r="Z37" s="239">
        <v>6</v>
      </c>
      <c r="AA37" s="239">
        <v>216</v>
      </c>
      <c r="AB37" s="239">
        <v>87</v>
      </c>
    </row>
    <row r="38" spans="1:28" ht="30" customHeight="1">
      <c r="A38" s="242" t="s">
        <v>229</v>
      </c>
      <c r="B38" s="243">
        <v>55700</v>
      </c>
      <c r="C38" s="244">
        <v>325</v>
      </c>
      <c r="D38" s="244">
        <v>165</v>
      </c>
      <c r="E38" s="244">
        <v>160</v>
      </c>
      <c r="F38" s="244">
        <v>713</v>
      </c>
      <c r="G38" s="244">
        <v>399</v>
      </c>
      <c r="H38" s="244">
        <v>314</v>
      </c>
      <c r="I38" s="244">
        <v>-388</v>
      </c>
      <c r="J38" s="244">
        <v>-234</v>
      </c>
      <c r="K38" s="244">
        <v>-154</v>
      </c>
      <c r="L38" s="244">
        <v>32</v>
      </c>
      <c r="M38" s="244">
        <v>8</v>
      </c>
      <c r="N38" s="244">
        <v>24</v>
      </c>
      <c r="O38" s="244" t="s">
        <v>105</v>
      </c>
      <c r="P38" s="244" t="s">
        <v>105</v>
      </c>
      <c r="Q38" s="244" t="s">
        <v>105</v>
      </c>
      <c r="R38" s="244" t="s">
        <v>105</v>
      </c>
      <c r="S38" s="244" t="s">
        <v>105</v>
      </c>
      <c r="T38" s="244" t="s">
        <v>105</v>
      </c>
      <c r="U38" s="244" t="s">
        <v>105</v>
      </c>
      <c r="V38" s="244" t="s">
        <v>105</v>
      </c>
      <c r="W38" s="244" t="s">
        <v>105</v>
      </c>
      <c r="X38" s="244">
        <v>7</v>
      </c>
      <c r="Y38" s="244">
        <v>3</v>
      </c>
      <c r="Z38" s="244">
        <v>4</v>
      </c>
      <c r="AA38" s="244">
        <v>149</v>
      </c>
      <c r="AB38" s="244">
        <v>75</v>
      </c>
    </row>
    <row r="39" spans="1:28">
      <c r="A39" s="245" t="s">
        <v>230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6"/>
      <c r="N39" s="247"/>
      <c r="P39" s="247"/>
      <c r="Q39" s="247"/>
      <c r="S39" s="247"/>
      <c r="T39" s="247"/>
      <c r="AA39" s="247"/>
      <c r="AB39" s="247"/>
    </row>
    <row r="40" spans="1:28">
      <c r="A40" s="2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3"/>
  <pageMargins left="0.55118110236220474" right="0.35433070866141736" top="0.39370078740157483" bottom="0" header="0.51181102362204722" footer="0.51181102362204722"/>
  <pageSetup paperSize="9" scale="71" fitToWidth="2" orientation="landscape" horizontalDpi="300" verticalDpi="300" r:id="rId1"/>
  <headerFooter alignWithMargins="0"/>
  <colBreaks count="1" manualBreakCount="1">
    <brk id="2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B225"/>
  <sheetViews>
    <sheetView view="pageBreakPreview" topLeftCell="S1" zoomScaleNormal="70" zoomScaleSheetLayoutView="100" workbookViewId="0">
      <selection activeCell="AE8" sqref="AE8"/>
    </sheetView>
  </sheetViews>
  <sheetFormatPr defaultRowHeight="13.5"/>
  <cols>
    <col min="1" max="1" width="14" customWidth="1"/>
    <col min="2" max="2" width="12.625" customWidth="1"/>
    <col min="3" max="3" width="10.625" customWidth="1"/>
    <col min="4" max="5" width="9.375" customWidth="1"/>
    <col min="6" max="6" width="10.625" customWidth="1"/>
    <col min="7" max="8" width="8.625" customWidth="1"/>
    <col min="9" max="11" width="9" customWidth="1"/>
    <col min="12" max="12" width="9.125" customWidth="1"/>
    <col min="13" max="14" width="8.625" customWidth="1"/>
    <col min="15" max="17" width="8.375" customWidth="1"/>
    <col min="18" max="20" width="8.375" style="248" customWidth="1"/>
    <col min="21" max="26" width="8.375" customWidth="1"/>
    <col min="27" max="28" width="10.625" customWidth="1"/>
  </cols>
  <sheetData>
    <row r="1" spans="1:28">
      <c r="A1" s="223"/>
    </row>
    <row r="2" spans="1:28">
      <c r="A2" s="223"/>
      <c r="B2" t="s">
        <v>231</v>
      </c>
      <c r="AA2" t="s">
        <v>176</v>
      </c>
    </row>
    <row r="3" spans="1:28">
      <c r="A3" s="223"/>
      <c r="AA3" t="s">
        <v>177</v>
      </c>
    </row>
    <row r="4" spans="1:28" s="228" customFormat="1">
      <c r="A4" s="224" t="s">
        <v>178</v>
      </c>
      <c r="B4" s="225" t="s">
        <v>179</v>
      </c>
      <c r="C4" s="226" t="s">
        <v>180</v>
      </c>
      <c r="D4" s="226"/>
      <c r="E4" s="226"/>
      <c r="F4" s="226" t="s">
        <v>181</v>
      </c>
      <c r="G4" s="226"/>
      <c r="H4" s="226"/>
      <c r="I4" s="226" t="s">
        <v>182</v>
      </c>
      <c r="J4" s="226"/>
      <c r="K4" s="226"/>
      <c r="L4" s="226" t="s">
        <v>183</v>
      </c>
      <c r="M4" s="226"/>
      <c r="N4" s="226"/>
      <c r="O4" s="226" t="s">
        <v>184</v>
      </c>
      <c r="P4" s="226"/>
      <c r="Q4" s="226"/>
      <c r="R4" s="249" t="s">
        <v>185</v>
      </c>
      <c r="S4" s="249"/>
      <c r="T4" s="249"/>
      <c r="U4" s="226" t="s">
        <v>186</v>
      </c>
      <c r="V4" s="226"/>
      <c r="W4" s="226"/>
      <c r="X4" s="226" t="s">
        <v>187</v>
      </c>
      <c r="Y4" s="226"/>
      <c r="Z4" s="226"/>
      <c r="AA4" s="225"/>
      <c r="AB4" s="227"/>
    </row>
    <row r="5" spans="1:28" s="228" customFormat="1">
      <c r="A5" s="229" t="s">
        <v>232</v>
      </c>
      <c r="B5" s="230" t="s">
        <v>177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50"/>
      <c r="S5" s="250"/>
      <c r="T5" s="250"/>
      <c r="U5" s="225"/>
      <c r="V5" s="231" t="s">
        <v>189</v>
      </c>
      <c r="W5" s="231" t="s">
        <v>190</v>
      </c>
      <c r="X5" s="225"/>
      <c r="Y5" s="225"/>
      <c r="Z5" s="225"/>
      <c r="AA5" s="230" t="s">
        <v>191</v>
      </c>
      <c r="AB5" s="232" t="s">
        <v>192</v>
      </c>
    </row>
    <row r="6" spans="1:28" s="228" customFormat="1">
      <c r="A6" s="233"/>
      <c r="B6" s="234" t="s">
        <v>193</v>
      </c>
      <c r="C6" s="235" t="s">
        <v>143</v>
      </c>
      <c r="D6" s="235" t="s">
        <v>47</v>
      </c>
      <c r="E6" s="235" t="s">
        <v>48</v>
      </c>
      <c r="F6" s="235" t="s">
        <v>143</v>
      </c>
      <c r="G6" s="235" t="s">
        <v>47</v>
      </c>
      <c r="H6" s="235" t="s">
        <v>48</v>
      </c>
      <c r="I6" s="235" t="s">
        <v>143</v>
      </c>
      <c r="J6" s="235" t="s">
        <v>47</v>
      </c>
      <c r="K6" s="235" t="s">
        <v>48</v>
      </c>
      <c r="L6" s="235" t="s">
        <v>143</v>
      </c>
      <c r="M6" s="235" t="s">
        <v>47</v>
      </c>
      <c r="N6" s="235" t="s">
        <v>48</v>
      </c>
      <c r="O6" s="235" t="s">
        <v>143</v>
      </c>
      <c r="P6" s="235" t="s">
        <v>47</v>
      </c>
      <c r="Q6" s="235" t="s">
        <v>48</v>
      </c>
      <c r="R6" s="251" t="s">
        <v>143</v>
      </c>
      <c r="S6" s="251" t="s">
        <v>47</v>
      </c>
      <c r="T6" s="251" t="s">
        <v>48</v>
      </c>
      <c r="U6" s="235" t="s">
        <v>143</v>
      </c>
      <c r="V6" s="236" t="s">
        <v>233</v>
      </c>
      <c r="W6" s="236" t="s">
        <v>195</v>
      </c>
      <c r="X6" s="235" t="s">
        <v>143</v>
      </c>
      <c r="Y6" s="235" t="s">
        <v>196</v>
      </c>
      <c r="Z6" s="235" t="s">
        <v>197</v>
      </c>
      <c r="AA6" s="235"/>
      <c r="AB6" s="237"/>
    </row>
    <row r="7" spans="1:28" s="255" customFormat="1" ht="21" customHeight="1">
      <c r="A7" s="252" t="s">
        <v>198</v>
      </c>
      <c r="B7" s="253">
        <v>126180000</v>
      </c>
      <c r="C7" s="239">
        <v>1050806</v>
      </c>
      <c r="D7" s="239">
        <v>538271</v>
      </c>
      <c r="E7" s="239">
        <v>512535</v>
      </c>
      <c r="F7" s="239">
        <v>1253066</v>
      </c>
      <c r="G7" s="239">
        <v>656540</v>
      </c>
      <c r="H7" s="239">
        <v>596526</v>
      </c>
      <c r="I7" s="239">
        <v>-202260</v>
      </c>
      <c r="J7" s="239">
        <v>-118269</v>
      </c>
      <c r="K7" s="239">
        <v>-83991</v>
      </c>
      <c r="L7" s="239">
        <v>100378</v>
      </c>
      <c r="M7" s="239">
        <v>45633</v>
      </c>
      <c r="N7" s="239">
        <v>54745</v>
      </c>
      <c r="O7" s="239">
        <v>2463</v>
      </c>
      <c r="P7" s="239">
        <v>1269</v>
      </c>
      <c r="Q7" s="239">
        <v>1194</v>
      </c>
      <c r="R7" s="254">
        <v>1147</v>
      </c>
      <c r="S7" s="254">
        <v>581</v>
      </c>
      <c r="T7" s="254">
        <v>566</v>
      </c>
      <c r="U7" s="239">
        <v>4315</v>
      </c>
      <c r="V7" s="239">
        <v>3491</v>
      </c>
      <c r="W7" s="239">
        <v>824</v>
      </c>
      <c r="X7" s="239">
        <v>25751</v>
      </c>
      <c r="Y7" s="239">
        <v>11940</v>
      </c>
      <c r="Z7" s="239">
        <v>13811</v>
      </c>
      <c r="AA7" s="239">
        <v>661895</v>
      </c>
      <c r="AB7" s="239">
        <v>235719</v>
      </c>
    </row>
    <row r="8" spans="1:28" s="256" customFormat="1" ht="21" customHeight="1">
      <c r="A8" s="252" t="s">
        <v>199</v>
      </c>
      <c r="B8" s="238">
        <v>5467000</v>
      </c>
      <c r="C8" s="239">
        <v>39292</v>
      </c>
      <c r="D8" s="239">
        <v>20010</v>
      </c>
      <c r="E8" s="239">
        <v>19282</v>
      </c>
      <c r="F8" s="239">
        <v>56970</v>
      </c>
      <c r="G8" s="239">
        <v>30295</v>
      </c>
      <c r="H8" s="239">
        <v>26675</v>
      </c>
      <c r="I8" s="239">
        <v>-17678</v>
      </c>
      <c r="J8" s="239">
        <v>-10285</v>
      </c>
      <c r="K8" s="239">
        <v>-7393</v>
      </c>
      <c r="L8" s="239">
        <v>3804</v>
      </c>
      <c r="M8" s="239">
        <v>1674</v>
      </c>
      <c r="N8" s="239">
        <v>2130</v>
      </c>
      <c r="O8" s="239">
        <v>84</v>
      </c>
      <c r="P8" s="239">
        <v>38</v>
      </c>
      <c r="Q8" s="239">
        <v>46</v>
      </c>
      <c r="R8" s="254">
        <v>41</v>
      </c>
      <c r="S8" s="254">
        <v>20</v>
      </c>
      <c r="T8" s="254">
        <v>21</v>
      </c>
      <c r="U8" s="239">
        <v>168</v>
      </c>
      <c r="V8" s="239">
        <v>138</v>
      </c>
      <c r="W8" s="239">
        <v>30</v>
      </c>
      <c r="X8" s="239">
        <v>1309</v>
      </c>
      <c r="Y8" s="239">
        <v>513</v>
      </c>
      <c r="Z8" s="239">
        <v>796</v>
      </c>
      <c r="AA8" s="239">
        <v>26518</v>
      </c>
      <c r="AB8" s="239">
        <v>11847</v>
      </c>
    </row>
    <row r="9" spans="1:28" s="256" customFormat="1" ht="21" customHeight="1">
      <c r="A9" s="252" t="s">
        <v>234</v>
      </c>
      <c r="B9" s="241">
        <v>1040800</v>
      </c>
      <c r="C9" s="257">
        <v>7021</v>
      </c>
      <c r="D9" s="257">
        <v>3570</v>
      </c>
      <c r="E9" s="257">
        <v>3451</v>
      </c>
      <c r="F9" s="257">
        <v>13352</v>
      </c>
      <c r="G9" s="257">
        <v>7139</v>
      </c>
      <c r="H9" s="257">
        <v>6213</v>
      </c>
      <c r="I9" s="257">
        <v>-6331</v>
      </c>
      <c r="J9" s="257">
        <v>-3569</v>
      </c>
      <c r="K9" s="257">
        <v>-2762</v>
      </c>
      <c r="L9" s="257">
        <v>639</v>
      </c>
      <c r="M9" s="257">
        <v>273</v>
      </c>
      <c r="N9" s="257">
        <v>366</v>
      </c>
      <c r="O9" s="257">
        <v>13</v>
      </c>
      <c r="P9" s="257">
        <v>4</v>
      </c>
      <c r="Q9" s="257">
        <v>9</v>
      </c>
      <c r="R9" s="258">
        <v>7</v>
      </c>
      <c r="S9" s="258">
        <v>3</v>
      </c>
      <c r="T9" s="258">
        <v>4</v>
      </c>
      <c r="U9" s="257">
        <v>31</v>
      </c>
      <c r="V9" s="257">
        <v>24</v>
      </c>
      <c r="W9" s="257">
        <v>7</v>
      </c>
      <c r="X9" s="257">
        <v>203</v>
      </c>
      <c r="Y9" s="257">
        <v>97</v>
      </c>
      <c r="Z9" s="257">
        <v>106</v>
      </c>
      <c r="AA9" s="257">
        <v>4147</v>
      </c>
      <c r="AB9" s="257">
        <v>1738</v>
      </c>
    </row>
    <row r="10" spans="1:28" s="256" customFormat="1" ht="21" customHeight="1">
      <c r="A10" s="259" t="s">
        <v>235</v>
      </c>
      <c r="B10" s="257">
        <v>4426200</v>
      </c>
      <c r="C10" s="257">
        <v>32271</v>
      </c>
      <c r="D10" s="257">
        <v>16440</v>
      </c>
      <c r="E10" s="257">
        <v>15831</v>
      </c>
      <c r="F10" s="257">
        <v>43618</v>
      </c>
      <c r="G10" s="257">
        <v>23156</v>
      </c>
      <c r="H10" s="257">
        <v>20462</v>
      </c>
      <c r="I10" s="257">
        <v>-11347</v>
      </c>
      <c r="J10" s="257">
        <v>-6716</v>
      </c>
      <c r="K10" s="257">
        <v>-4631</v>
      </c>
      <c r="L10" s="257">
        <v>3165</v>
      </c>
      <c r="M10" s="257">
        <v>1401</v>
      </c>
      <c r="N10" s="257">
        <v>1764</v>
      </c>
      <c r="O10" s="257">
        <v>71</v>
      </c>
      <c r="P10" s="257">
        <v>34</v>
      </c>
      <c r="Q10" s="257">
        <v>37</v>
      </c>
      <c r="R10" s="258">
        <v>34</v>
      </c>
      <c r="S10" s="258">
        <v>17</v>
      </c>
      <c r="T10" s="258">
        <v>17</v>
      </c>
      <c r="U10" s="257">
        <v>137</v>
      </c>
      <c r="V10" s="257">
        <v>114</v>
      </c>
      <c r="W10" s="257">
        <v>23</v>
      </c>
      <c r="X10" s="257">
        <v>1106</v>
      </c>
      <c r="Y10" s="257">
        <v>416</v>
      </c>
      <c r="Z10" s="257">
        <v>690</v>
      </c>
      <c r="AA10" s="257">
        <v>22371</v>
      </c>
      <c r="AB10" s="257">
        <v>10109</v>
      </c>
    </row>
    <row r="11" spans="1:28" s="245" customFormat="1" ht="21" customHeight="1">
      <c r="A11" s="260" t="s">
        <v>236</v>
      </c>
      <c r="B11" s="238">
        <v>21900</v>
      </c>
      <c r="C11" s="239">
        <v>89</v>
      </c>
      <c r="D11" s="239">
        <v>48</v>
      </c>
      <c r="E11" s="239">
        <v>41</v>
      </c>
      <c r="F11" s="239">
        <v>237</v>
      </c>
      <c r="G11" s="239">
        <v>127</v>
      </c>
      <c r="H11" s="239">
        <v>110</v>
      </c>
      <c r="I11" s="239">
        <v>-148</v>
      </c>
      <c r="J11" s="239">
        <v>-79</v>
      </c>
      <c r="K11" s="239">
        <v>-69</v>
      </c>
      <c r="L11" s="239">
        <v>3</v>
      </c>
      <c r="M11" s="239">
        <v>2</v>
      </c>
      <c r="N11" s="239">
        <v>1</v>
      </c>
      <c r="O11" s="239" t="s">
        <v>105</v>
      </c>
      <c r="P11" s="239" t="s">
        <v>105</v>
      </c>
      <c r="Q11" s="239" t="s">
        <v>105</v>
      </c>
      <c r="R11" s="254" t="s">
        <v>105</v>
      </c>
      <c r="S11" s="254" t="s">
        <v>105</v>
      </c>
      <c r="T11" s="254" t="s">
        <v>105</v>
      </c>
      <c r="U11" s="239" t="s">
        <v>105</v>
      </c>
      <c r="V11" s="239" t="s">
        <v>105</v>
      </c>
      <c r="W11" s="239" t="s">
        <v>105</v>
      </c>
      <c r="X11" s="239">
        <v>1</v>
      </c>
      <c r="Y11" s="239" t="s">
        <v>105</v>
      </c>
      <c r="Z11" s="239">
        <v>1</v>
      </c>
      <c r="AA11" s="239">
        <v>74</v>
      </c>
      <c r="AB11" s="239">
        <v>27</v>
      </c>
    </row>
    <row r="12" spans="1:28" ht="13.5" customHeight="1">
      <c r="A12" s="260" t="s">
        <v>237</v>
      </c>
      <c r="B12" s="238">
        <v>99000</v>
      </c>
      <c r="C12" s="239">
        <v>620</v>
      </c>
      <c r="D12" s="239">
        <v>305</v>
      </c>
      <c r="E12" s="239">
        <v>315</v>
      </c>
      <c r="F12" s="239">
        <v>1380</v>
      </c>
      <c r="G12" s="239">
        <v>747</v>
      </c>
      <c r="H12" s="239">
        <v>633</v>
      </c>
      <c r="I12" s="239">
        <v>-760</v>
      </c>
      <c r="J12" s="239">
        <v>-442</v>
      </c>
      <c r="K12" s="239">
        <v>-318</v>
      </c>
      <c r="L12" s="239">
        <v>55</v>
      </c>
      <c r="M12" s="239">
        <v>24</v>
      </c>
      <c r="N12" s="239">
        <v>31</v>
      </c>
      <c r="O12" s="239" t="s">
        <v>105</v>
      </c>
      <c r="P12" s="239" t="s">
        <v>105</v>
      </c>
      <c r="Q12" s="239" t="s">
        <v>105</v>
      </c>
      <c r="R12" s="254" t="s">
        <v>105</v>
      </c>
      <c r="S12" s="254" t="s">
        <v>105</v>
      </c>
      <c r="T12" s="254" t="s">
        <v>105</v>
      </c>
      <c r="U12" s="239">
        <v>3</v>
      </c>
      <c r="V12" s="239">
        <v>3</v>
      </c>
      <c r="W12" s="239" t="s">
        <v>105</v>
      </c>
      <c r="X12" s="239">
        <v>24</v>
      </c>
      <c r="Y12" s="239">
        <v>8</v>
      </c>
      <c r="Z12" s="239">
        <v>16</v>
      </c>
      <c r="AA12" s="239">
        <v>357</v>
      </c>
      <c r="AB12" s="239">
        <v>200</v>
      </c>
    </row>
    <row r="13" spans="1:28" ht="13.5" customHeight="1">
      <c r="A13" s="260" t="s">
        <v>238</v>
      </c>
      <c r="B13" s="238">
        <v>41000</v>
      </c>
      <c r="C13" s="239">
        <v>237</v>
      </c>
      <c r="D13" s="239">
        <v>120</v>
      </c>
      <c r="E13" s="239">
        <v>117</v>
      </c>
      <c r="F13" s="239">
        <v>617</v>
      </c>
      <c r="G13" s="239">
        <v>341</v>
      </c>
      <c r="H13" s="239">
        <v>276</v>
      </c>
      <c r="I13" s="239">
        <v>-380</v>
      </c>
      <c r="J13" s="239">
        <v>-221</v>
      </c>
      <c r="K13" s="239">
        <v>-159</v>
      </c>
      <c r="L13" s="239">
        <v>31</v>
      </c>
      <c r="M13" s="239">
        <v>13</v>
      </c>
      <c r="N13" s="239">
        <v>18</v>
      </c>
      <c r="O13" s="239" t="s">
        <v>105</v>
      </c>
      <c r="P13" s="239" t="s">
        <v>105</v>
      </c>
      <c r="Q13" s="239" t="s">
        <v>105</v>
      </c>
      <c r="R13" s="254" t="s">
        <v>105</v>
      </c>
      <c r="S13" s="254" t="s">
        <v>105</v>
      </c>
      <c r="T13" s="254" t="s">
        <v>105</v>
      </c>
      <c r="U13" s="239">
        <v>1</v>
      </c>
      <c r="V13" s="239">
        <v>1</v>
      </c>
      <c r="W13" s="239" t="s">
        <v>105</v>
      </c>
      <c r="X13" s="239">
        <v>6</v>
      </c>
      <c r="Y13" s="239">
        <v>2</v>
      </c>
      <c r="Z13" s="239">
        <v>4</v>
      </c>
      <c r="AA13" s="239">
        <v>130</v>
      </c>
      <c r="AB13" s="239">
        <v>69</v>
      </c>
    </row>
    <row r="14" spans="1:28" ht="13.5" customHeight="1">
      <c r="A14" s="260" t="s">
        <v>239</v>
      </c>
      <c r="B14" s="238">
        <v>99100</v>
      </c>
      <c r="C14" s="239">
        <v>706</v>
      </c>
      <c r="D14" s="239">
        <v>371</v>
      </c>
      <c r="E14" s="239">
        <v>335</v>
      </c>
      <c r="F14" s="239">
        <v>1471</v>
      </c>
      <c r="G14" s="239">
        <v>746</v>
      </c>
      <c r="H14" s="239">
        <v>725</v>
      </c>
      <c r="I14" s="239">
        <v>-765</v>
      </c>
      <c r="J14" s="239">
        <v>-375</v>
      </c>
      <c r="K14" s="239">
        <v>-390</v>
      </c>
      <c r="L14" s="239">
        <v>74</v>
      </c>
      <c r="M14" s="239">
        <v>27</v>
      </c>
      <c r="N14" s="239">
        <v>47</v>
      </c>
      <c r="O14" s="239">
        <v>2</v>
      </c>
      <c r="P14" s="239">
        <v>2</v>
      </c>
      <c r="Q14" s="239" t="s">
        <v>105</v>
      </c>
      <c r="R14" s="254">
        <v>2</v>
      </c>
      <c r="S14" s="254">
        <v>2</v>
      </c>
      <c r="T14" s="254" t="s">
        <v>105</v>
      </c>
      <c r="U14" s="239">
        <v>5</v>
      </c>
      <c r="V14" s="239">
        <v>3</v>
      </c>
      <c r="W14" s="239">
        <v>2</v>
      </c>
      <c r="X14" s="239">
        <v>27</v>
      </c>
      <c r="Y14" s="239">
        <v>14</v>
      </c>
      <c r="Z14" s="239">
        <v>13</v>
      </c>
      <c r="AA14" s="239">
        <v>422</v>
      </c>
      <c r="AB14" s="239">
        <v>156</v>
      </c>
    </row>
    <row r="15" spans="1:28" ht="13.5" customHeight="1">
      <c r="A15" s="260" t="s">
        <v>240</v>
      </c>
      <c r="B15" s="238">
        <v>78100</v>
      </c>
      <c r="C15" s="239">
        <v>410</v>
      </c>
      <c r="D15" s="239">
        <v>193</v>
      </c>
      <c r="E15" s="239">
        <v>217</v>
      </c>
      <c r="F15" s="239">
        <v>1054</v>
      </c>
      <c r="G15" s="239">
        <v>555</v>
      </c>
      <c r="H15" s="239">
        <v>499</v>
      </c>
      <c r="I15" s="239">
        <v>-644</v>
      </c>
      <c r="J15" s="239">
        <v>-362</v>
      </c>
      <c r="K15" s="239">
        <v>-282</v>
      </c>
      <c r="L15" s="239">
        <v>38</v>
      </c>
      <c r="M15" s="239">
        <v>14</v>
      </c>
      <c r="N15" s="239">
        <v>24</v>
      </c>
      <c r="O15" s="239" t="s">
        <v>105</v>
      </c>
      <c r="P15" s="239" t="s">
        <v>105</v>
      </c>
      <c r="Q15" s="239" t="s">
        <v>105</v>
      </c>
      <c r="R15" s="254" t="s">
        <v>105</v>
      </c>
      <c r="S15" s="254" t="s">
        <v>105</v>
      </c>
      <c r="T15" s="254" t="s">
        <v>105</v>
      </c>
      <c r="U15" s="239">
        <v>1</v>
      </c>
      <c r="V15" s="239">
        <v>1</v>
      </c>
      <c r="W15" s="239" t="s">
        <v>105</v>
      </c>
      <c r="X15" s="239">
        <v>14</v>
      </c>
      <c r="Y15" s="239">
        <v>4</v>
      </c>
      <c r="Z15" s="239">
        <v>10</v>
      </c>
      <c r="AA15" s="239">
        <v>218</v>
      </c>
      <c r="AB15" s="239">
        <v>96</v>
      </c>
    </row>
    <row r="16" spans="1:28" s="245" customFormat="1" ht="21" customHeight="1">
      <c r="A16" s="260" t="s">
        <v>241</v>
      </c>
      <c r="B16" s="238">
        <v>95700</v>
      </c>
      <c r="C16" s="239">
        <v>597</v>
      </c>
      <c r="D16" s="239">
        <v>317</v>
      </c>
      <c r="E16" s="239">
        <v>280</v>
      </c>
      <c r="F16" s="239">
        <v>1153</v>
      </c>
      <c r="G16" s="239">
        <v>641</v>
      </c>
      <c r="H16" s="239">
        <v>512</v>
      </c>
      <c r="I16" s="239">
        <v>-556</v>
      </c>
      <c r="J16" s="239">
        <v>-324</v>
      </c>
      <c r="K16" s="239">
        <v>-232</v>
      </c>
      <c r="L16" s="239">
        <v>49</v>
      </c>
      <c r="M16" s="239">
        <v>15</v>
      </c>
      <c r="N16" s="239">
        <v>34</v>
      </c>
      <c r="O16" s="239" t="s">
        <v>105</v>
      </c>
      <c r="P16" s="239" t="s">
        <v>105</v>
      </c>
      <c r="Q16" s="239" t="s">
        <v>105</v>
      </c>
      <c r="R16" s="254" t="s">
        <v>105</v>
      </c>
      <c r="S16" s="254" t="s">
        <v>105</v>
      </c>
      <c r="T16" s="254" t="s">
        <v>105</v>
      </c>
      <c r="U16" s="239" t="s">
        <v>105</v>
      </c>
      <c r="V16" s="239" t="s">
        <v>105</v>
      </c>
      <c r="W16" s="239" t="s">
        <v>105</v>
      </c>
      <c r="X16" s="239">
        <v>14</v>
      </c>
      <c r="Y16" s="239">
        <v>5</v>
      </c>
      <c r="Z16" s="239">
        <v>9</v>
      </c>
      <c r="AA16" s="239">
        <v>343</v>
      </c>
      <c r="AB16" s="239">
        <v>132</v>
      </c>
    </row>
    <row r="17" spans="1:28" ht="13.5" customHeight="1">
      <c r="A17" s="260" t="s">
        <v>242</v>
      </c>
      <c r="B17" s="238">
        <v>27900</v>
      </c>
      <c r="C17" s="239">
        <v>170</v>
      </c>
      <c r="D17" s="239">
        <v>95</v>
      </c>
      <c r="E17" s="239">
        <v>75</v>
      </c>
      <c r="F17" s="239">
        <v>451</v>
      </c>
      <c r="G17" s="239">
        <v>254</v>
      </c>
      <c r="H17" s="239">
        <v>197</v>
      </c>
      <c r="I17" s="239">
        <v>-281</v>
      </c>
      <c r="J17" s="239">
        <v>-159</v>
      </c>
      <c r="K17" s="239">
        <v>-122</v>
      </c>
      <c r="L17" s="239">
        <v>13</v>
      </c>
      <c r="M17" s="239">
        <v>7</v>
      </c>
      <c r="N17" s="239">
        <v>6</v>
      </c>
      <c r="O17" s="239">
        <v>1</v>
      </c>
      <c r="P17" s="239" t="s">
        <v>105</v>
      </c>
      <c r="Q17" s="239">
        <v>1</v>
      </c>
      <c r="R17" s="254" t="s">
        <v>105</v>
      </c>
      <c r="S17" s="254" t="s">
        <v>105</v>
      </c>
      <c r="T17" s="254" t="s">
        <v>105</v>
      </c>
      <c r="U17" s="239" t="s">
        <v>105</v>
      </c>
      <c r="V17" s="239" t="s">
        <v>105</v>
      </c>
      <c r="W17" s="239" t="s">
        <v>105</v>
      </c>
      <c r="X17" s="239">
        <v>4</v>
      </c>
      <c r="Y17" s="239">
        <v>3</v>
      </c>
      <c r="Z17" s="239">
        <v>1</v>
      </c>
      <c r="AA17" s="239">
        <v>102</v>
      </c>
      <c r="AB17" s="239">
        <v>39</v>
      </c>
    </row>
    <row r="18" spans="1:28" ht="13.5" customHeight="1">
      <c r="A18" s="260" t="s">
        <v>243</v>
      </c>
      <c r="B18" s="238">
        <v>32900</v>
      </c>
      <c r="C18" s="239">
        <v>223</v>
      </c>
      <c r="D18" s="239">
        <v>122</v>
      </c>
      <c r="E18" s="239">
        <v>101</v>
      </c>
      <c r="F18" s="239">
        <v>451</v>
      </c>
      <c r="G18" s="239">
        <v>237</v>
      </c>
      <c r="H18" s="239">
        <v>214</v>
      </c>
      <c r="I18" s="239">
        <v>-228</v>
      </c>
      <c r="J18" s="239">
        <v>-115</v>
      </c>
      <c r="K18" s="239">
        <v>-113</v>
      </c>
      <c r="L18" s="239">
        <v>23</v>
      </c>
      <c r="M18" s="239">
        <v>9</v>
      </c>
      <c r="N18" s="239">
        <v>14</v>
      </c>
      <c r="O18" s="239" t="s">
        <v>105</v>
      </c>
      <c r="P18" s="239" t="s">
        <v>105</v>
      </c>
      <c r="Q18" s="239" t="s">
        <v>105</v>
      </c>
      <c r="R18" s="254" t="s">
        <v>105</v>
      </c>
      <c r="S18" s="254" t="s">
        <v>105</v>
      </c>
      <c r="T18" s="254" t="s">
        <v>105</v>
      </c>
      <c r="U18" s="239" t="s">
        <v>105</v>
      </c>
      <c r="V18" s="239" t="s">
        <v>105</v>
      </c>
      <c r="W18" s="239" t="s">
        <v>105</v>
      </c>
      <c r="X18" s="239">
        <v>1</v>
      </c>
      <c r="Y18" s="239">
        <v>1</v>
      </c>
      <c r="Z18" s="239" t="s">
        <v>105</v>
      </c>
      <c r="AA18" s="239">
        <v>157</v>
      </c>
      <c r="AB18" s="239">
        <v>49</v>
      </c>
    </row>
    <row r="19" spans="1:28" ht="18.75" customHeight="1">
      <c r="A19" s="260" t="s">
        <v>244</v>
      </c>
      <c r="B19" s="238">
        <v>116200</v>
      </c>
      <c r="C19" s="239">
        <v>833</v>
      </c>
      <c r="D19" s="239">
        <v>403</v>
      </c>
      <c r="E19" s="239">
        <v>430</v>
      </c>
      <c r="F19" s="239">
        <v>1528</v>
      </c>
      <c r="G19" s="239">
        <v>809</v>
      </c>
      <c r="H19" s="239">
        <v>719</v>
      </c>
      <c r="I19" s="239">
        <v>-695</v>
      </c>
      <c r="J19" s="239">
        <v>-406</v>
      </c>
      <c r="K19" s="239">
        <v>-289</v>
      </c>
      <c r="L19" s="239">
        <v>67</v>
      </c>
      <c r="M19" s="239">
        <v>27</v>
      </c>
      <c r="N19" s="239">
        <v>40</v>
      </c>
      <c r="O19" s="239">
        <v>2</v>
      </c>
      <c r="P19" s="239" t="s">
        <v>105</v>
      </c>
      <c r="Q19" s="239">
        <v>2</v>
      </c>
      <c r="R19" s="254">
        <v>2</v>
      </c>
      <c r="S19" s="254" t="s">
        <v>105</v>
      </c>
      <c r="T19" s="254">
        <v>2</v>
      </c>
      <c r="U19" s="239">
        <v>5</v>
      </c>
      <c r="V19" s="239">
        <v>3</v>
      </c>
      <c r="W19" s="239">
        <v>2</v>
      </c>
      <c r="X19" s="239">
        <v>22</v>
      </c>
      <c r="Y19" s="239">
        <v>12</v>
      </c>
      <c r="Z19" s="239">
        <v>10</v>
      </c>
      <c r="AA19" s="239">
        <v>503</v>
      </c>
      <c r="AB19" s="239">
        <v>178</v>
      </c>
    </row>
    <row r="20" spans="1:28" ht="13.5" customHeight="1">
      <c r="A20" s="260" t="s">
        <v>245</v>
      </c>
      <c r="B20" s="238">
        <v>59300</v>
      </c>
      <c r="C20" s="239">
        <v>291</v>
      </c>
      <c r="D20" s="239">
        <v>166</v>
      </c>
      <c r="E20" s="239">
        <v>125</v>
      </c>
      <c r="F20" s="239">
        <v>859</v>
      </c>
      <c r="G20" s="239">
        <v>466</v>
      </c>
      <c r="H20" s="239">
        <v>393</v>
      </c>
      <c r="I20" s="239">
        <v>-568</v>
      </c>
      <c r="J20" s="239">
        <v>-300</v>
      </c>
      <c r="K20" s="239">
        <v>-268</v>
      </c>
      <c r="L20" s="239">
        <v>26</v>
      </c>
      <c r="M20" s="239">
        <v>14</v>
      </c>
      <c r="N20" s="239">
        <v>12</v>
      </c>
      <c r="O20" s="239">
        <v>1</v>
      </c>
      <c r="P20" s="239" t="s">
        <v>105</v>
      </c>
      <c r="Q20" s="239">
        <v>1</v>
      </c>
      <c r="R20" s="254">
        <v>1</v>
      </c>
      <c r="S20" s="254" t="s">
        <v>105</v>
      </c>
      <c r="T20" s="254">
        <v>1</v>
      </c>
      <c r="U20" s="239">
        <v>1</v>
      </c>
      <c r="V20" s="239" t="s">
        <v>105</v>
      </c>
      <c r="W20" s="239">
        <v>1</v>
      </c>
      <c r="X20" s="239">
        <v>8</v>
      </c>
      <c r="Y20" s="239" t="s">
        <v>105</v>
      </c>
      <c r="Z20" s="239">
        <v>8</v>
      </c>
      <c r="AA20" s="239">
        <v>201</v>
      </c>
      <c r="AB20" s="239">
        <v>98</v>
      </c>
    </row>
    <row r="21" spans="1:28" s="245" customFormat="1" ht="21" customHeight="1">
      <c r="A21" s="260" t="s">
        <v>246</v>
      </c>
      <c r="B21" s="238">
        <v>74000</v>
      </c>
      <c r="C21" s="239">
        <v>531</v>
      </c>
      <c r="D21" s="239">
        <v>268</v>
      </c>
      <c r="E21" s="239">
        <v>263</v>
      </c>
      <c r="F21" s="239">
        <v>964</v>
      </c>
      <c r="G21" s="239">
        <v>507</v>
      </c>
      <c r="H21" s="239">
        <v>457</v>
      </c>
      <c r="I21" s="239">
        <v>-433</v>
      </c>
      <c r="J21" s="239">
        <v>-239</v>
      </c>
      <c r="K21" s="239">
        <v>-194</v>
      </c>
      <c r="L21" s="239">
        <v>40</v>
      </c>
      <c r="M21" s="239">
        <v>20</v>
      </c>
      <c r="N21" s="239">
        <v>20</v>
      </c>
      <c r="O21" s="239" t="s">
        <v>105</v>
      </c>
      <c r="P21" s="239" t="s">
        <v>105</v>
      </c>
      <c r="Q21" s="239" t="s">
        <v>105</v>
      </c>
      <c r="R21" s="254" t="s">
        <v>105</v>
      </c>
      <c r="S21" s="254" t="s">
        <v>105</v>
      </c>
      <c r="T21" s="254" t="s">
        <v>105</v>
      </c>
      <c r="U21" s="239">
        <v>1</v>
      </c>
      <c r="V21" s="239">
        <v>1</v>
      </c>
      <c r="W21" s="239" t="s">
        <v>105</v>
      </c>
      <c r="X21" s="239">
        <v>22</v>
      </c>
      <c r="Y21" s="239">
        <v>9</v>
      </c>
      <c r="Z21" s="239">
        <v>13</v>
      </c>
      <c r="AA21" s="239">
        <v>328</v>
      </c>
      <c r="AB21" s="239">
        <v>147</v>
      </c>
    </row>
    <row r="22" spans="1:28" ht="13.5" customHeight="1">
      <c r="A22" s="260" t="s">
        <v>247</v>
      </c>
      <c r="B22" s="238">
        <v>179500</v>
      </c>
      <c r="C22" s="239">
        <v>1386</v>
      </c>
      <c r="D22" s="239">
        <v>712</v>
      </c>
      <c r="E22" s="239">
        <v>674</v>
      </c>
      <c r="F22" s="239">
        <v>1971</v>
      </c>
      <c r="G22" s="239">
        <v>1055</v>
      </c>
      <c r="H22" s="239">
        <v>916</v>
      </c>
      <c r="I22" s="239">
        <v>-585</v>
      </c>
      <c r="J22" s="239">
        <v>-343</v>
      </c>
      <c r="K22" s="239">
        <v>-242</v>
      </c>
      <c r="L22" s="239">
        <v>123</v>
      </c>
      <c r="M22" s="239">
        <v>53</v>
      </c>
      <c r="N22" s="239">
        <v>70</v>
      </c>
      <c r="O22" s="239">
        <v>4</v>
      </c>
      <c r="P22" s="239">
        <v>1</v>
      </c>
      <c r="Q22" s="239">
        <v>3</v>
      </c>
      <c r="R22" s="254">
        <v>2</v>
      </c>
      <c r="S22" s="254">
        <v>1</v>
      </c>
      <c r="T22" s="254">
        <v>1</v>
      </c>
      <c r="U22" s="239">
        <v>8</v>
      </c>
      <c r="V22" s="239">
        <v>6</v>
      </c>
      <c r="W22" s="239">
        <v>2</v>
      </c>
      <c r="X22" s="239">
        <v>30</v>
      </c>
      <c r="Y22" s="239">
        <v>17</v>
      </c>
      <c r="Z22" s="239">
        <v>13</v>
      </c>
      <c r="AA22" s="239">
        <v>740</v>
      </c>
      <c r="AB22" s="239">
        <v>310</v>
      </c>
    </row>
    <row r="23" spans="1:28" ht="13.5" customHeight="1">
      <c r="A23" s="260" t="s">
        <v>248</v>
      </c>
      <c r="B23" s="238">
        <v>65300</v>
      </c>
      <c r="C23" s="239">
        <v>458</v>
      </c>
      <c r="D23" s="239">
        <v>228</v>
      </c>
      <c r="E23" s="239">
        <v>230</v>
      </c>
      <c r="F23" s="239">
        <v>747</v>
      </c>
      <c r="G23" s="239">
        <v>396</v>
      </c>
      <c r="H23" s="239">
        <v>351</v>
      </c>
      <c r="I23" s="239">
        <v>-289</v>
      </c>
      <c r="J23" s="239">
        <v>-168</v>
      </c>
      <c r="K23" s="239">
        <v>-121</v>
      </c>
      <c r="L23" s="239">
        <v>50</v>
      </c>
      <c r="M23" s="239">
        <v>27</v>
      </c>
      <c r="N23" s="239">
        <v>23</v>
      </c>
      <c r="O23" s="239" t="s">
        <v>105</v>
      </c>
      <c r="P23" s="239" t="s">
        <v>105</v>
      </c>
      <c r="Q23" s="239" t="s">
        <v>105</v>
      </c>
      <c r="R23" s="254" t="s">
        <v>105</v>
      </c>
      <c r="S23" s="254" t="s">
        <v>105</v>
      </c>
      <c r="T23" s="254" t="s">
        <v>105</v>
      </c>
      <c r="U23" s="239">
        <v>3</v>
      </c>
      <c r="V23" s="239">
        <v>3</v>
      </c>
      <c r="W23" s="239" t="s">
        <v>105</v>
      </c>
      <c r="X23" s="239">
        <v>13</v>
      </c>
      <c r="Y23" s="239">
        <v>9</v>
      </c>
      <c r="Z23" s="239">
        <v>4</v>
      </c>
      <c r="AA23" s="239">
        <v>290</v>
      </c>
      <c r="AB23" s="239">
        <v>137</v>
      </c>
    </row>
    <row r="24" spans="1:28" ht="13.5" customHeight="1">
      <c r="A24" s="260" t="s">
        <v>249</v>
      </c>
      <c r="B24" s="238">
        <v>50900</v>
      </c>
      <c r="C24" s="239">
        <v>470</v>
      </c>
      <c r="D24" s="239">
        <v>222</v>
      </c>
      <c r="E24" s="239">
        <v>248</v>
      </c>
      <c r="F24" s="239">
        <v>469</v>
      </c>
      <c r="G24" s="239">
        <v>258</v>
      </c>
      <c r="H24" s="239">
        <v>211</v>
      </c>
      <c r="I24" s="239">
        <v>1</v>
      </c>
      <c r="J24" s="239">
        <v>-36</v>
      </c>
      <c r="K24" s="239">
        <v>37</v>
      </c>
      <c r="L24" s="239">
        <v>47</v>
      </c>
      <c r="M24" s="239">
        <v>21</v>
      </c>
      <c r="N24" s="239">
        <v>26</v>
      </c>
      <c r="O24" s="239">
        <v>3</v>
      </c>
      <c r="P24" s="239">
        <v>1</v>
      </c>
      <c r="Q24" s="239">
        <v>2</v>
      </c>
      <c r="R24" s="254" t="s">
        <v>105</v>
      </c>
      <c r="S24" s="254" t="s">
        <v>105</v>
      </c>
      <c r="T24" s="254" t="s">
        <v>105</v>
      </c>
      <c r="U24" s="239">
        <v>3</v>
      </c>
      <c r="V24" s="239">
        <v>3</v>
      </c>
      <c r="W24" s="239" t="s">
        <v>105</v>
      </c>
      <c r="X24" s="239">
        <v>17</v>
      </c>
      <c r="Y24" s="239">
        <v>13</v>
      </c>
      <c r="Z24" s="239">
        <v>4</v>
      </c>
      <c r="AA24" s="239">
        <v>282</v>
      </c>
      <c r="AB24" s="239">
        <v>100</v>
      </c>
    </row>
    <row r="25" spans="1:28" s="245" customFormat="1" ht="21" customHeight="1">
      <c r="A25" s="261" t="s">
        <v>250</v>
      </c>
      <c r="B25" s="238">
        <v>1914100</v>
      </c>
      <c r="C25" s="239">
        <v>14491</v>
      </c>
      <c r="D25" s="239">
        <v>7378</v>
      </c>
      <c r="E25" s="239">
        <v>7113</v>
      </c>
      <c r="F25" s="239">
        <v>15926</v>
      </c>
      <c r="G25" s="239">
        <v>8511</v>
      </c>
      <c r="H25" s="239">
        <v>7415</v>
      </c>
      <c r="I25" s="239">
        <v>-1435</v>
      </c>
      <c r="J25" s="239">
        <v>-1133</v>
      </c>
      <c r="K25" s="239">
        <v>-302</v>
      </c>
      <c r="L25" s="239">
        <v>1392</v>
      </c>
      <c r="M25" s="239">
        <v>601</v>
      </c>
      <c r="N25" s="239">
        <v>791</v>
      </c>
      <c r="O25" s="239">
        <v>40</v>
      </c>
      <c r="P25" s="239">
        <v>20</v>
      </c>
      <c r="Q25" s="239">
        <v>20</v>
      </c>
      <c r="R25" s="254">
        <v>20</v>
      </c>
      <c r="S25" s="254">
        <v>11</v>
      </c>
      <c r="T25" s="254">
        <v>9</v>
      </c>
      <c r="U25" s="239">
        <v>70</v>
      </c>
      <c r="V25" s="239">
        <v>56</v>
      </c>
      <c r="W25" s="239">
        <v>14</v>
      </c>
      <c r="X25" s="239">
        <v>504</v>
      </c>
      <c r="Y25" s="239">
        <v>192</v>
      </c>
      <c r="Z25" s="239">
        <v>312</v>
      </c>
      <c r="AA25" s="239">
        <v>10576</v>
      </c>
      <c r="AB25" s="239">
        <v>4643</v>
      </c>
    </row>
    <row r="26" spans="1:28" ht="13.5" customHeight="1">
      <c r="A26" s="261" t="s">
        <v>251</v>
      </c>
      <c r="B26" s="238">
        <v>276000</v>
      </c>
      <c r="C26" s="239">
        <v>1774</v>
      </c>
      <c r="D26" s="239">
        <v>886</v>
      </c>
      <c r="E26" s="239">
        <v>888</v>
      </c>
      <c r="F26" s="239">
        <v>3526</v>
      </c>
      <c r="G26" s="239">
        <v>1827</v>
      </c>
      <c r="H26" s="239">
        <v>1699</v>
      </c>
      <c r="I26" s="239">
        <v>-1752</v>
      </c>
      <c r="J26" s="239">
        <v>-941</v>
      </c>
      <c r="K26" s="239">
        <v>-811</v>
      </c>
      <c r="L26" s="239">
        <v>172</v>
      </c>
      <c r="M26" s="239">
        <v>79</v>
      </c>
      <c r="N26" s="239">
        <v>93</v>
      </c>
      <c r="O26" s="239">
        <v>1</v>
      </c>
      <c r="P26" s="239">
        <v>1</v>
      </c>
      <c r="Q26" s="239" t="s">
        <v>105</v>
      </c>
      <c r="R26" s="254">
        <v>1</v>
      </c>
      <c r="S26" s="254">
        <v>1</v>
      </c>
      <c r="T26" s="254" t="s">
        <v>105</v>
      </c>
      <c r="U26" s="239">
        <v>5</v>
      </c>
      <c r="V26" s="239">
        <v>5</v>
      </c>
      <c r="W26" s="239" t="s">
        <v>105</v>
      </c>
      <c r="X26" s="239">
        <v>90</v>
      </c>
      <c r="Y26" s="239">
        <v>33</v>
      </c>
      <c r="Z26" s="239">
        <v>57</v>
      </c>
      <c r="AA26" s="239">
        <v>1303</v>
      </c>
      <c r="AB26" s="239">
        <v>643</v>
      </c>
    </row>
    <row r="27" spans="1:28" ht="13.5" customHeight="1">
      <c r="A27" s="261" t="s">
        <v>252</v>
      </c>
      <c r="B27" s="238">
        <v>130000</v>
      </c>
      <c r="C27" s="239">
        <v>688</v>
      </c>
      <c r="D27" s="239">
        <v>358</v>
      </c>
      <c r="E27" s="239">
        <v>330</v>
      </c>
      <c r="F27" s="239">
        <v>1882</v>
      </c>
      <c r="G27" s="239">
        <v>940</v>
      </c>
      <c r="H27" s="239">
        <v>942</v>
      </c>
      <c r="I27" s="239">
        <v>-1194</v>
      </c>
      <c r="J27" s="239">
        <v>-582</v>
      </c>
      <c r="K27" s="239">
        <v>-612</v>
      </c>
      <c r="L27" s="239">
        <v>92</v>
      </c>
      <c r="M27" s="239">
        <v>39</v>
      </c>
      <c r="N27" s="239">
        <v>53</v>
      </c>
      <c r="O27" s="239">
        <v>3</v>
      </c>
      <c r="P27" s="239">
        <v>1</v>
      </c>
      <c r="Q27" s="239">
        <v>2</v>
      </c>
      <c r="R27" s="254" t="s">
        <v>105</v>
      </c>
      <c r="S27" s="254" t="s">
        <v>105</v>
      </c>
      <c r="T27" s="254" t="s">
        <v>105</v>
      </c>
      <c r="U27" s="239">
        <v>1</v>
      </c>
      <c r="V27" s="239">
        <v>1</v>
      </c>
      <c r="W27" s="239" t="s">
        <v>105</v>
      </c>
      <c r="X27" s="239">
        <v>21</v>
      </c>
      <c r="Y27" s="239">
        <v>6</v>
      </c>
      <c r="Z27" s="239">
        <v>15</v>
      </c>
      <c r="AA27" s="239">
        <v>497</v>
      </c>
      <c r="AB27" s="239">
        <v>271</v>
      </c>
    </row>
    <row r="28" spans="1:28" ht="13.5" customHeight="1">
      <c r="A28" s="261" t="s">
        <v>253</v>
      </c>
      <c r="B28" s="238">
        <v>343700</v>
      </c>
      <c r="C28" s="239">
        <v>2578</v>
      </c>
      <c r="D28" s="239">
        <v>1309</v>
      </c>
      <c r="E28" s="239">
        <v>1269</v>
      </c>
      <c r="F28" s="239">
        <v>3786</v>
      </c>
      <c r="G28" s="239">
        <v>1965</v>
      </c>
      <c r="H28" s="239">
        <v>1821</v>
      </c>
      <c r="I28" s="239">
        <v>-1208</v>
      </c>
      <c r="J28" s="239">
        <v>-656</v>
      </c>
      <c r="K28" s="239">
        <v>-552</v>
      </c>
      <c r="L28" s="239">
        <v>230</v>
      </c>
      <c r="M28" s="239">
        <v>99</v>
      </c>
      <c r="N28" s="239">
        <v>131</v>
      </c>
      <c r="O28" s="239">
        <v>6</v>
      </c>
      <c r="P28" s="239">
        <v>3</v>
      </c>
      <c r="Q28" s="239">
        <v>3</v>
      </c>
      <c r="R28" s="254">
        <v>3</v>
      </c>
      <c r="S28" s="254">
        <v>2</v>
      </c>
      <c r="T28" s="254">
        <v>1</v>
      </c>
      <c r="U28" s="239">
        <v>10</v>
      </c>
      <c r="V28" s="239">
        <v>9</v>
      </c>
      <c r="W28" s="239">
        <v>1</v>
      </c>
      <c r="X28" s="239">
        <v>93</v>
      </c>
      <c r="Y28" s="239">
        <v>32</v>
      </c>
      <c r="Z28" s="239">
        <v>61</v>
      </c>
      <c r="AA28" s="239">
        <v>1722</v>
      </c>
      <c r="AB28" s="239">
        <v>697</v>
      </c>
    </row>
    <row r="29" spans="1:28" ht="13.5" customHeight="1">
      <c r="A29" s="261" t="s">
        <v>254</v>
      </c>
      <c r="B29" s="238">
        <v>93500</v>
      </c>
      <c r="C29" s="239">
        <v>641</v>
      </c>
      <c r="D29" s="239">
        <v>333</v>
      </c>
      <c r="E29" s="239">
        <v>308</v>
      </c>
      <c r="F29" s="239">
        <v>1164</v>
      </c>
      <c r="G29" s="239">
        <v>638</v>
      </c>
      <c r="H29" s="239">
        <v>526</v>
      </c>
      <c r="I29" s="239">
        <v>-523</v>
      </c>
      <c r="J29" s="239">
        <v>-305</v>
      </c>
      <c r="K29" s="239">
        <v>-218</v>
      </c>
      <c r="L29" s="239">
        <v>66</v>
      </c>
      <c r="M29" s="239">
        <v>32</v>
      </c>
      <c r="N29" s="239">
        <v>34</v>
      </c>
      <c r="O29" s="239">
        <v>1</v>
      </c>
      <c r="P29" s="239">
        <v>1</v>
      </c>
      <c r="Q29" s="239" t="s">
        <v>105</v>
      </c>
      <c r="R29" s="254" t="s">
        <v>105</v>
      </c>
      <c r="S29" s="254" t="s">
        <v>105</v>
      </c>
      <c r="T29" s="254" t="s">
        <v>105</v>
      </c>
      <c r="U29" s="239">
        <v>2</v>
      </c>
      <c r="V29" s="239">
        <v>2</v>
      </c>
      <c r="W29" s="239" t="s">
        <v>105</v>
      </c>
      <c r="X29" s="239">
        <v>11</v>
      </c>
      <c r="Y29" s="239">
        <v>4</v>
      </c>
      <c r="Z29" s="239">
        <v>7</v>
      </c>
      <c r="AA29" s="239">
        <v>414</v>
      </c>
      <c r="AB29" s="239">
        <v>169</v>
      </c>
    </row>
    <row r="30" spans="1:28" s="245" customFormat="1" ht="21" customHeight="1">
      <c r="A30" s="261" t="s">
        <v>255</v>
      </c>
      <c r="B30" s="238">
        <v>179500</v>
      </c>
      <c r="C30" s="239">
        <v>1284</v>
      </c>
      <c r="D30" s="239">
        <v>651</v>
      </c>
      <c r="E30" s="239">
        <v>633</v>
      </c>
      <c r="F30" s="239">
        <v>1939</v>
      </c>
      <c r="G30" s="239">
        <v>1009</v>
      </c>
      <c r="H30" s="239">
        <v>930</v>
      </c>
      <c r="I30" s="239">
        <v>-655</v>
      </c>
      <c r="J30" s="239">
        <v>-358</v>
      </c>
      <c r="K30" s="239">
        <v>-297</v>
      </c>
      <c r="L30" s="239">
        <v>129</v>
      </c>
      <c r="M30" s="239">
        <v>61</v>
      </c>
      <c r="N30" s="239">
        <v>68</v>
      </c>
      <c r="O30" s="239">
        <v>5</v>
      </c>
      <c r="P30" s="239">
        <v>2</v>
      </c>
      <c r="Q30" s="239">
        <v>3</v>
      </c>
      <c r="R30" s="254">
        <v>2</v>
      </c>
      <c r="S30" s="254">
        <v>1</v>
      </c>
      <c r="T30" s="254">
        <v>1</v>
      </c>
      <c r="U30" s="239">
        <v>5</v>
      </c>
      <c r="V30" s="239">
        <v>3</v>
      </c>
      <c r="W30" s="239">
        <v>2</v>
      </c>
      <c r="X30" s="239">
        <v>21</v>
      </c>
      <c r="Y30" s="239">
        <v>12</v>
      </c>
      <c r="Z30" s="239">
        <v>9</v>
      </c>
      <c r="AA30" s="239">
        <v>840</v>
      </c>
      <c r="AB30" s="239">
        <v>437</v>
      </c>
    </row>
    <row r="31" spans="1:28" ht="13.5" customHeight="1">
      <c r="A31" s="261" t="s">
        <v>256</v>
      </c>
      <c r="B31" s="238">
        <v>167600</v>
      </c>
      <c r="C31" s="239">
        <v>1387</v>
      </c>
      <c r="D31" s="239">
        <v>727</v>
      </c>
      <c r="E31" s="239">
        <v>660</v>
      </c>
      <c r="F31" s="239">
        <v>1488</v>
      </c>
      <c r="G31" s="239">
        <v>822</v>
      </c>
      <c r="H31" s="239">
        <v>666</v>
      </c>
      <c r="I31" s="239">
        <v>-101</v>
      </c>
      <c r="J31" s="239">
        <v>-95</v>
      </c>
      <c r="K31" s="239">
        <v>-6</v>
      </c>
      <c r="L31" s="239">
        <v>154</v>
      </c>
      <c r="M31" s="239">
        <v>70</v>
      </c>
      <c r="N31" s="239">
        <v>84</v>
      </c>
      <c r="O31" s="239" t="s">
        <v>105</v>
      </c>
      <c r="P31" s="239" t="s">
        <v>105</v>
      </c>
      <c r="Q31" s="239" t="s">
        <v>105</v>
      </c>
      <c r="R31" s="254" t="s">
        <v>105</v>
      </c>
      <c r="S31" s="254" t="s">
        <v>105</v>
      </c>
      <c r="T31" s="254" t="s">
        <v>105</v>
      </c>
      <c r="U31" s="239">
        <v>1</v>
      </c>
      <c r="V31" s="239">
        <v>1</v>
      </c>
      <c r="W31" s="239" t="s">
        <v>105</v>
      </c>
      <c r="X31" s="239">
        <v>37</v>
      </c>
      <c r="Y31" s="239">
        <v>15</v>
      </c>
      <c r="Z31" s="239">
        <v>22</v>
      </c>
      <c r="AA31" s="239">
        <v>979</v>
      </c>
      <c r="AB31" s="239">
        <v>391</v>
      </c>
    </row>
    <row r="32" spans="1:28" ht="13.5" customHeight="1">
      <c r="A32" s="261" t="s">
        <v>257</v>
      </c>
      <c r="B32" s="238">
        <v>124900</v>
      </c>
      <c r="C32" s="239">
        <v>883</v>
      </c>
      <c r="D32" s="239">
        <v>473</v>
      </c>
      <c r="E32" s="239">
        <v>410</v>
      </c>
      <c r="F32" s="239">
        <v>1261</v>
      </c>
      <c r="G32" s="239">
        <v>669</v>
      </c>
      <c r="H32" s="239">
        <v>592</v>
      </c>
      <c r="I32" s="239">
        <v>-378</v>
      </c>
      <c r="J32" s="239">
        <v>-196</v>
      </c>
      <c r="K32" s="239">
        <v>-182</v>
      </c>
      <c r="L32" s="239">
        <v>84</v>
      </c>
      <c r="M32" s="239">
        <v>37</v>
      </c>
      <c r="N32" s="239">
        <v>47</v>
      </c>
      <c r="O32" s="239">
        <v>1</v>
      </c>
      <c r="P32" s="239">
        <v>1</v>
      </c>
      <c r="Q32" s="239" t="s">
        <v>105</v>
      </c>
      <c r="R32" s="254" t="s">
        <v>105</v>
      </c>
      <c r="S32" s="254" t="s">
        <v>105</v>
      </c>
      <c r="T32" s="254" t="s">
        <v>105</v>
      </c>
      <c r="U32" s="239">
        <v>2</v>
      </c>
      <c r="V32" s="239">
        <v>2</v>
      </c>
      <c r="W32" s="239" t="s">
        <v>105</v>
      </c>
      <c r="X32" s="239">
        <v>34</v>
      </c>
      <c r="Y32" s="239">
        <v>8</v>
      </c>
      <c r="Z32" s="239">
        <v>26</v>
      </c>
      <c r="AA32" s="239">
        <v>599</v>
      </c>
      <c r="AB32" s="239">
        <v>266</v>
      </c>
    </row>
    <row r="33" spans="1:28" ht="13.5" customHeight="1">
      <c r="A33" s="261" t="s">
        <v>258</v>
      </c>
      <c r="B33" s="238">
        <v>10500</v>
      </c>
      <c r="C33" s="239">
        <v>46</v>
      </c>
      <c r="D33" s="239">
        <v>20</v>
      </c>
      <c r="E33" s="239">
        <v>26</v>
      </c>
      <c r="F33" s="239">
        <v>230</v>
      </c>
      <c r="G33" s="239">
        <v>108</v>
      </c>
      <c r="H33" s="239">
        <v>122</v>
      </c>
      <c r="I33" s="239">
        <v>-184</v>
      </c>
      <c r="J33" s="239">
        <v>-88</v>
      </c>
      <c r="K33" s="239">
        <v>-96</v>
      </c>
      <c r="L33" s="239">
        <v>4</v>
      </c>
      <c r="M33" s="239">
        <v>2</v>
      </c>
      <c r="N33" s="239">
        <v>2</v>
      </c>
      <c r="O33" s="239" t="s">
        <v>105</v>
      </c>
      <c r="P33" s="239" t="s">
        <v>105</v>
      </c>
      <c r="Q33" s="239" t="s">
        <v>105</v>
      </c>
      <c r="R33" s="254" t="s">
        <v>105</v>
      </c>
      <c r="S33" s="254" t="s">
        <v>105</v>
      </c>
      <c r="T33" s="254" t="s">
        <v>105</v>
      </c>
      <c r="U33" s="239" t="s">
        <v>105</v>
      </c>
      <c r="V33" s="239" t="s">
        <v>105</v>
      </c>
      <c r="W33" s="239" t="s">
        <v>105</v>
      </c>
      <c r="X33" s="239">
        <v>2</v>
      </c>
      <c r="Y33" s="239">
        <v>2</v>
      </c>
      <c r="Z33" s="239" t="s">
        <v>105</v>
      </c>
      <c r="AA33" s="239">
        <v>32</v>
      </c>
      <c r="AB33" s="239">
        <v>14</v>
      </c>
    </row>
    <row r="34" spans="1:28" ht="13.5" customHeight="1">
      <c r="A34" s="261" t="s">
        <v>259</v>
      </c>
      <c r="B34" s="238">
        <v>89200</v>
      </c>
      <c r="C34" s="239">
        <v>600</v>
      </c>
      <c r="D34" s="239">
        <v>298</v>
      </c>
      <c r="E34" s="239">
        <v>302</v>
      </c>
      <c r="F34" s="239">
        <v>1099</v>
      </c>
      <c r="G34" s="239">
        <v>568</v>
      </c>
      <c r="H34" s="239">
        <v>531</v>
      </c>
      <c r="I34" s="239">
        <v>-499</v>
      </c>
      <c r="J34" s="239">
        <v>-270</v>
      </c>
      <c r="K34" s="239">
        <v>-229</v>
      </c>
      <c r="L34" s="239">
        <v>49</v>
      </c>
      <c r="M34" s="239">
        <v>23</v>
      </c>
      <c r="N34" s="239">
        <v>26</v>
      </c>
      <c r="O34" s="239" t="s">
        <v>105</v>
      </c>
      <c r="P34" s="239" t="s">
        <v>105</v>
      </c>
      <c r="Q34" s="239" t="s">
        <v>105</v>
      </c>
      <c r="R34" s="254" t="s">
        <v>105</v>
      </c>
      <c r="S34" s="254" t="s">
        <v>105</v>
      </c>
      <c r="T34" s="254" t="s">
        <v>105</v>
      </c>
      <c r="U34" s="239">
        <v>3</v>
      </c>
      <c r="V34" s="239">
        <v>3</v>
      </c>
      <c r="W34" s="239" t="s">
        <v>105</v>
      </c>
      <c r="X34" s="239">
        <v>15</v>
      </c>
      <c r="Y34" s="239">
        <v>5</v>
      </c>
      <c r="Z34" s="239">
        <v>10</v>
      </c>
      <c r="AA34" s="239">
        <v>384</v>
      </c>
      <c r="AB34" s="239">
        <v>167</v>
      </c>
    </row>
    <row r="35" spans="1:28" s="245" customFormat="1" ht="21" customHeight="1">
      <c r="A35" s="261" t="s">
        <v>260</v>
      </c>
      <c r="B35" s="238">
        <v>40400</v>
      </c>
      <c r="C35" s="239">
        <v>337</v>
      </c>
      <c r="D35" s="239">
        <v>163</v>
      </c>
      <c r="E35" s="239">
        <v>174</v>
      </c>
      <c r="F35" s="239">
        <v>391</v>
      </c>
      <c r="G35" s="239">
        <v>224</v>
      </c>
      <c r="H35" s="239">
        <v>167</v>
      </c>
      <c r="I35" s="239">
        <v>-54</v>
      </c>
      <c r="J35" s="239">
        <v>-61</v>
      </c>
      <c r="K35" s="239">
        <v>7</v>
      </c>
      <c r="L35" s="239">
        <v>32</v>
      </c>
      <c r="M35" s="239">
        <v>10</v>
      </c>
      <c r="N35" s="239">
        <v>22</v>
      </c>
      <c r="O35" s="239" t="s">
        <v>105</v>
      </c>
      <c r="P35" s="239" t="s">
        <v>105</v>
      </c>
      <c r="Q35" s="239" t="s">
        <v>105</v>
      </c>
      <c r="R35" s="254" t="s">
        <v>105</v>
      </c>
      <c r="S35" s="254" t="s">
        <v>105</v>
      </c>
      <c r="T35" s="254" t="s">
        <v>105</v>
      </c>
      <c r="U35" s="239" t="s">
        <v>105</v>
      </c>
      <c r="V35" s="239" t="s">
        <v>105</v>
      </c>
      <c r="W35" s="239" t="s">
        <v>105</v>
      </c>
      <c r="X35" s="239">
        <v>9</v>
      </c>
      <c r="Y35" s="239">
        <v>4</v>
      </c>
      <c r="Z35" s="239">
        <v>5</v>
      </c>
      <c r="AA35" s="239">
        <v>189</v>
      </c>
      <c r="AB35" s="239">
        <v>79</v>
      </c>
    </row>
    <row r="36" spans="1:28" ht="13.5" customHeight="1">
      <c r="A36" s="261" t="s">
        <v>261</v>
      </c>
      <c r="B36" s="238">
        <v>23800</v>
      </c>
      <c r="C36" s="239">
        <v>185</v>
      </c>
      <c r="D36" s="239">
        <v>90</v>
      </c>
      <c r="E36" s="239">
        <v>95</v>
      </c>
      <c r="F36" s="239">
        <v>283</v>
      </c>
      <c r="G36" s="239">
        <v>142</v>
      </c>
      <c r="H36" s="239">
        <v>141</v>
      </c>
      <c r="I36" s="239">
        <v>-98</v>
      </c>
      <c r="J36" s="239">
        <v>-52</v>
      </c>
      <c r="K36" s="239">
        <v>-46</v>
      </c>
      <c r="L36" s="239">
        <v>26</v>
      </c>
      <c r="M36" s="239">
        <v>12</v>
      </c>
      <c r="N36" s="239">
        <v>14</v>
      </c>
      <c r="O36" s="239" t="s">
        <v>105</v>
      </c>
      <c r="P36" s="239" t="s">
        <v>105</v>
      </c>
      <c r="Q36" s="239" t="s">
        <v>105</v>
      </c>
      <c r="R36" s="254" t="s">
        <v>105</v>
      </c>
      <c r="S36" s="254" t="s">
        <v>105</v>
      </c>
      <c r="T36" s="254" t="s">
        <v>105</v>
      </c>
      <c r="U36" s="239">
        <v>1</v>
      </c>
      <c r="V36" s="239">
        <v>1</v>
      </c>
      <c r="W36" s="239" t="s">
        <v>105</v>
      </c>
      <c r="X36" s="239">
        <v>7</v>
      </c>
      <c r="Y36" s="239">
        <v>2</v>
      </c>
      <c r="Z36" s="239">
        <v>5</v>
      </c>
      <c r="AA36" s="239">
        <v>114</v>
      </c>
      <c r="AB36" s="239">
        <v>48</v>
      </c>
    </row>
    <row r="37" spans="1:28" ht="13.5" customHeight="1">
      <c r="A37" s="261" t="s">
        <v>262</v>
      </c>
      <c r="B37" s="238">
        <v>173000</v>
      </c>
      <c r="C37" s="239">
        <v>1519</v>
      </c>
      <c r="D37" s="239">
        <v>770</v>
      </c>
      <c r="E37" s="239">
        <v>749</v>
      </c>
      <c r="F37" s="239">
        <v>1594</v>
      </c>
      <c r="G37" s="239">
        <v>890</v>
      </c>
      <c r="H37" s="239">
        <v>704</v>
      </c>
      <c r="I37" s="239">
        <v>-75</v>
      </c>
      <c r="J37" s="239">
        <v>-120</v>
      </c>
      <c r="K37" s="239">
        <v>45</v>
      </c>
      <c r="L37" s="239">
        <v>147</v>
      </c>
      <c r="M37" s="239">
        <v>73</v>
      </c>
      <c r="N37" s="239">
        <v>74</v>
      </c>
      <c r="O37" s="239">
        <v>2</v>
      </c>
      <c r="P37" s="239">
        <v>1</v>
      </c>
      <c r="Q37" s="239">
        <v>1</v>
      </c>
      <c r="R37" s="254">
        <v>1</v>
      </c>
      <c r="S37" s="254">
        <v>1</v>
      </c>
      <c r="T37" s="254" t="s">
        <v>105</v>
      </c>
      <c r="U37" s="239">
        <v>7</v>
      </c>
      <c r="V37" s="239">
        <v>6</v>
      </c>
      <c r="W37" s="239">
        <v>1</v>
      </c>
      <c r="X37" s="239">
        <v>53</v>
      </c>
      <c r="Y37" s="239">
        <v>19</v>
      </c>
      <c r="Z37" s="239">
        <v>34</v>
      </c>
      <c r="AA37" s="239">
        <v>994</v>
      </c>
      <c r="AB37" s="239">
        <v>412</v>
      </c>
    </row>
    <row r="38" spans="1:28" ht="13.5" customHeight="1">
      <c r="A38" s="261" t="s">
        <v>263</v>
      </c>
      <c r="B38" s="238">
        <v>38800</v>
      </c>
      <c r="C38" s="239">
        <v>287</v>
      </c>
      <c r="D38" s="239">
        <v>147</v>
      </c>
      <c r="E38" s="239">
        <v>140</v>
      </c>
      <c r="F38" s="239">
        <v>417</v>
      </c>
      <c r="G38" s="239">
        <v>203</v>
      </c>
      <c r="H38" s="239">
        <v>214</v>
      </c>
      <c r="I38" s="239">
        <v>-130</v>
      </c>
      <c r="J38" s="239">
        <v>-56</v>
      </c>
      <c r="K38" s="239">
        <v>-74</v>
      </c>
      <c r="L38" s="239">
        <v>30</v>
      </c>
      <c r="M38" s="239">
        <v>16</v>
      </c>
      <c r="N38" s="239">
        <v>14</v>
      </c>
      <c r="O38" s="239">
        <v>1</v>
      </c>
      <c r="P38" s="239" t="s">
        <v>105</v>
      </c>
      <c r="Q38" s="239">
        <v>1</v>
      </c>
      <c r="R38" s="254" t="s">
        <v>105</v>
      </c>
      <c r="S38" s="254" t="s">
        <v>105</v>
      </c>
      <c r="T38" s="254" t="s">
        <v>105</v>
      </c>
      <c r="U38" s="239">
        <v>1</v>
      </c>
      <c r="V38" s="239">
        <v>1</v>
      </c>
      <c r="W38" s="239" t="s">
        <v>105</v>
      </c>
      <c r="X38" s="239">
        <v>13</v>
      </c>
      <c r="Y38" s="239">
        <v>7</v>
      </c>
      <c r="Z38" s="239">
        <v>6</v>
      </c>
      <c r="AA38" s="239">
        <v>197</v>
      </c>
      <c r="AB38" s="239">
        <v>80</v>
      </c>
    </row>
    <row r="39" spans="1:28" ht="13.5" customHeight="1">
      <c r="A39" s="261" t="s">
        <v>264</v>
      </c>
      <c r="B39" s="238">
        <v>25400</v>
      </c>
      <c r="C39" s="239">
        <v>104</v>
      </c>
      <c r="D39" s="239">
        <v>48</v>
      </c>
      <c r="E39" s="239">
        <v>56</v>
      </c>
      <c r="F39" s="239">
        <v>381</v>
      </c>
      <c r="G39" s="239">
        <v>204</v>
      </c>
      <c r="H39" s="239">
        <v>177</v>
      </c>
      <c r="I39" s="239">
        <v>-277</v>
      </c>
      <c r="J39" s="239">
        <v>-156</v>
      </c>
      <c r="K39" s="239">
        <v>-121</v>
      </c>
      <c r="L39" s="239">
        <v>19</v>
      </c>
      <c r="M39" s="239">
        <v>9</v>
      </c>
      <c r="N39" s="239">
        <v>10</v>
      </c>
      <c r="O39" s="239" t="s">
        <v>105</v>
      </c>
      <c r="P39" s="239" t="s">
        <v>105</v>
      </c>
      <c r="Q39" s="239" t="s">
        <v>105</v>
      </c>
      <c r="R39" s="254" t="s">
        <v>105</v>
      </c>
      <c r="S39" s="254" t="s">
        <v>105</v>
      </c>
      <c r="T39" s="254" t="s">
        <v>105</v>
      </c>
      <c r="U39" s="239">
        <v>1</v>
      </c>
      <c r="V39" s="239">
        <v>1</v>
      </c>
      <c r="W39" s="239" t="s">
        <v>105</v>
      </c>
      <c r="X39" s="239">
        <v>4</v>
      </c>
      <c r="Y39" s="239">
        <v>2</v>
      </c>
      <c r="Z39" s="239">
        <v>2</v>
      </c>
      <c r="AA39" s="239">
        <v>84</v>
      </c>
      <c r="AB39" s="239">
        <v>66</v>
      </c>
    </row>
    <row r="40" spans="1:28" s="245" customFormat="1" ht="21" customHeight="1">
      <c r="A40" s="261" t="s">
        <v>265</v>
      </c>
      <c r="B40" s="238">
        <v>16200</v>
      </c>
      <c r="C40" s="239">
        <v>58</v>
      </c>
      <c r="D40" s="239">
        <v>28</v>
      </c>
      <c r="E40" s="239">
        <v>30</v>
      </c>
      <c r="F40" s="239">
        <v>266</v>
      </c>
      <c r="G40" s="239">
        <v>150</v>
      </c>
      <c r="H40" s="239">
        <v>116</v>
      </c>
      <c r="I40" s="239">
        <v>-208</v>
      </c>
      <c r="J40" s="239">
        <v>-122</v>
      </c>
      <c r="K40" s="239">
        <v>-86</v>
      </c>
      <c r="L40" s="239">
        <v>9</v>
      </c>
      <c r="M40" s="239">
        <v>4</v>
      </c>
      <c r="N40" s="239">
        <v>5</v>
      </c>
      <c r="O40" s="239" t="s">
        <v>105</v>
      </c>
      <c r="P40" s="239" t="s">
        <v>105</v>
      </c>
      <c r="Q40" s="239" t="s">
        <v>105</v>
      </c>
      <c r="R40" s="254" t="s">
        <v>105</v>
      </c>
      <c r="S40" s="254" t="s">
        <v>105</v>
      </c>
      <c r="T40" s="254" t="s">
        <v>105</v>
      </c>
      <c r="U40" s="239">
        <v>3</v>
      </c>
      <c r="V40" s="239">
        <v>3</v>
      </c>
      <c r="W40" s="239" t="s">
        <v>105</v>
      </c>
      <c r="X40" s="239">
        <v>5</v>
      </c>
      <c r="Y40" s="239">
        <v>3</v>
      </c>
      <c r="Z40" s="239">
        <v>2</v>
      </c>
      <c r="AA40" s="239">
        <v>39</v>
      </c>
      <c r="AB40" s="239">
        <v>31</v>
      </c>
    </row>
    <row r="41" spans="1:28" ht="13.5" customHeight="1">
      <c r="A41" s="261" t="s">
        <v>266</v>
      </c>
      <c r="B41" s="238">
        <v>123100</v>
      </c>
      <c r="C41" s="239">
        <v>679</v>
      </c>
      <c r="D41" s="239">
        <v>343</v>
      </c>
      <c r="E41" s="239">
        <v>336</v>
      </c>
      <c r="F41" s="239">
        <v>1061</v>
      </c>
      <c r="G41" s="239">
        <v>583</v>
      </c>
      <c r="H41" s="239">
        <v>478</v>
      </c>
      <c r="I41" s="239">
        <v>-382</v>
      </c>
      <c r="J41" s="239">
        <v>-240</v>
      </c>
      <c r="K41" s="239">
        <v>-142</v>
      </c>
      <c r="L41" s="239">
        <v>75</v>
      </c>
      <c r="M41" s="239">
        <v>31</v>
      </c>
      <c r="N41" s="239">
        <v>44</v>
      </c>
      <c r="O41" s="239">
        <v>1</v>
      </c>
      <c r="P41" s="239" t="s">
        <v>105</v>
      </c>
      <c r="Q41" s="239">
        <v>1</v>
      </c>
      <c r="R41" s="254" t="s">
        <v>105</v>
      </c>
      <c r="S41" s="254" t="s">
        <v>105</v>
      </c>
      <c r="T41" s="254" t="s">
        <v>105</v>
      </c>
      <c r="U41" s="239">
        <v>3</v>
      </c>
      <c r="V41" s="239">
        <v>3</v>
      </c>
      <c r="W41" s="239" t="s">
        <v>105</v>
      </c>
      <c r="X41" s="239">
        <v>28</v>
      </c>
      <c r="Y41" s="239">
        <v>14</v>
      </c>
      <c r="Z41" s="239">
        <v>14</v>
      </c>
      <c r="AA41" s="239">
        <v>398</v>
      </c>
      <c r="AB41" s="239">
        <v>206</v>
      </c>
    </row>
    <row r="42" spans="1:28" ht="13.5" customHeight="1">
      <c r="A42" s="261" t="s">
        <v>267</v>
      </c>
      <c r="B42" s="238">
        <v>12300</v>
      </c>
      <c r="C42" s="239">
        <v>47</v>
      </c>
      <c r="D42" s="239">
        <v>25</v>
      </c>
      <c r="E42" s="239">
        <v>22</v>
      </c>
      <c r="F42" s="239">
        <v>219</v>
      </c>
      <c r="G42" s="239">
        <v>117</v>
      </c>
      <c r="H42" s="239">
        <v>102</v>
      </c>
      <c r="I42" s="239">
        <v>-172</v>
      </c>
      <c r="J42" s="239">
        <v>-92</v>
      </c>
      <c r="K42" s="239">
        <v>-80</v>
      </c>
      <c r="L42" s="239">
        <v>6</v>
      </c>
      <c r="M42" s="239">
        <v>4</v>
      </c>
      <c r="N42" s="239">
        <v>2</v>
      </c>
      <c r="O42" s="239" t="s">
        <v>105</v>
      </c>
      <c r="P42" s="239" t="s">
        <v>105</v>
      </c>
      <c r="Q42" s="239" t="s">
        <v>105</v>
      </c>
      <c r="R42" s="254" t="s">
        <v>105</v>
      </c>
      <c r="S42" s="254" t="s">
        <v>105</v>
      </c>
      <c r="T42" s="254" t="s">
        <v>105</v>
      </c>
      <c r="U42" s="239" t="s">
        <v>105</v>
      </c>
      <c r="V42" s="239" t="s">
        <v>105</v>
      </c>
      <c r="W42" s="239" t="s">
        <v>105</v>
      </c>
      <c r="X42" s="239">
        <v>2</v>
      </c>
      <c r="Y42" s="239">
        <v>1</v>
      </c>
      <c r="Z42" s="239">
        <v>1</v>
      </c>
      <c r="AA42" s="239">
        <v>26</v>
      </c>
      <c r="AB42" s="239">
        <v>22</v>
      </c>
    </row>
    <row r="43" spans="1:28" ht="13.5" customHeight="1">
      <c r="A43" s="261" t="s">
        <v>268</v>
      </c>
      <c r="B43" s="238">
        <v>24100</v>
      </c>
      <c r="C43" s="239">
        <v>178</v>
      </c>
      <c r="D43" s="239">
        <v>93</v>
      </c>
      <c r="E43" s="239">
        <v>85</v>
      </c>
      <c r="F43" s="239">
        <v>318</v>
      </c>
      <c r="G43" s="239">
        <v>164</v>
      </c>
      <c r="H43" s="239">
        <v>154</v>
      </c>
      <c r="I43" s="239">
        <v>-140</v>
      </c>
      <c r="J43" s="239">
        <v>-71</v>
      </c>
      <c r="K43" s="239">
        <v>-69</v>
      </c>
      <c r="L43" s="239">
        <v>23</v>
      </c>
      <c r="M43" s="239">
        <v>10</v>
      </c>
      <c r="N43" s="239">
        <v>13</v>
      </c>
      <c r="O43" s="239" t="s">
        <v>105</v>
      </c>
      <c r="P43" s="239" t="s">
        <v>105</v>
      </c>
      <c r="Q43" s="239" t="s">
        <v>105</v>
      </c>
      <c r="R43" s="254" t="s">
        <v>105</v>
      </c>
      <c r="S43" s="254" t="s">
        <v>105</v>
      </c>
      <c r="T43" s="254" t="s">
        <v>105</v>
      </c>
      <c r="U43" s="239" t="s">
        <v>105</v>
      </c>
      <c r="V43" s="239" t="s">
        <v>105</v>
      </c>
      <c r="W43" s="239" t="s">
        <v>105</v>
      </c>
      <c r="X43" s="239">
        <v>7</v>
      </c>
      <c r="Y43" s="239">
        <v>1</v>
      </c>
      <c r="Z43" s="239">
        <v>6</v>
      </c>
      <c r="AA43" s="239">
        <v>124</v>
      </c>
      <c r="AB43" s="239">
        <v>51</v>
      </c>
    </row>
    <row r="44" spans="1:28" ht="13.5" customHeight="1">
      <c r="A44" s="261" t="s">
        <v>269</v>
      </c>
      <c r="B44" s="238">
        <v>21400</v>
      </c>
      <c r="C44" s="239">
        <v>141</v>
      </c>
      <c r="D44" s="239">
        <v>70</v>
      </c>
      <c r="E44" s="239">
        <v>71</v>
      </c>
      <c r="F44" s="239">
        <v>294</v>
      </c>
      <c r="G44" s="239">
        <v>151</v>
      </c>
      <c r="H44" s="239">
        <v>143</v>
      </c>
      <c r="I44" s="239">
        <v>-153</v>
      </c>
      <c r="J44" s="239">
        <v>-81</v>
      </c>
      <c r="K44" s="239">
        <v>-72</v>
      </c>
      <c r="L44" s="239">
        <v>11</v>
      </c>
      <c r="M44" s="239">
        <v>5</v>
      </c>
      <c r="N44" s="239">
        <v>6</v>
      </c>
      <c r="O44" s="239">
        <v>1</v>
      </c>
      <c r="P44" s="239" t="s">
        <v>105</v>
      </c>
      <c r="Q44" s="239">
        <v>1</v>
      </c>
      <c r="R44" s="254">
        <v>1</v>
      </c>
      <c r="S44" s="254" t="s">
        <v>105</v>
      </c>
      <c r="T44" s="254">
        <v>1</v>
      </c>
      <c r="U44" s="239">
        <v>5</v>
      </c>
      <c r="V44" s="239">
        <v>4</v>
      </c>
      <c r="W44" s="239">
        <v>1</v>
      </c>
      <c r="X44" s="239">
        <v>8</v>
      </c>
      <c r="Y44" s="239">
        <v>5</v>
      </c>
      <c r="Z44" s="239">
        <v>3</v>
      </c>
      <c r="AA44" s="239">
        <v>72</v>
      </c>
      <c r="AB44" s="239">
        <v>30</v>
      </c>
    </row>
    <row r="45" spans="1:28" s="245" customFormat="1" ht="21" customHeight="1">
      <c r="A45" s="261" t="s">
        <v>270</v>
      </c>
      <c r="B45" s="238">
        <v>30000</v>
      </c>
      <c r="C45" s="239">
        <v>249</v>
      </c>
      <c r="D45" s="239">
        <v>124</v>
      </c>
      <c r="E45" s="239">
        <v>125</v>
      </c>
      <c r="F45" s="239">
        <v>353</v>
      </c>
      <c r="G45" s="239">
        <v>183</v>
      </c>
      <c r="H45" s="239">
        <v>170</v>
      </c>
      <c r="I45" s="239">
        <v>-104</v>
      </c>
      <c r="J45" s="239">
        <v>-59</v>
      </c>
      <c r="K45" s="239">
        <v>-45</v>
      </c>
      <c r="L45" s="239">
        <v>27</v>
      </c>
      <c r="M45" s="239">
        <v>11</v>
      </c>
      <c r="N45" s="239">
        <v>16</v>
      </c>
      <c r="O45" s="239">
        <v>1</v>
      </c>
      <c r="P45" s="239">
        <v>1</v>
      </c>
      <c r="Q45" s="239" t="s">
        <v>105</v>
      </c>
      <c r="R45" s="254">
        <v>1</v>
      </c>
      <c r="S45" s="254">
        <v>1</v>
      </c>
      <c r="T45" s="254" t="s">
        <v>105</v>
      </c>
      <c r="U45" s="239" t="s">
        <v>105</v>
      </c>
      <c r="V45" s="239" t="s">
        <v>105</v>
      </c>
      <c r="W45" s="239" t="s">
        <v>105</v>
      </c>
      <c r="X45" s="239">
        <v>7</v>
      </c>
      <c r="Y45" s="239">
        <v>2</v>
      </c>
      <c r="Z45" s="239">
        <v>5</v>
      </c>
      <c r="AA45" s="239">
        <v>194</v>
      </c>
      <c r="AB45" s="239">
        <v>62</v>
      </c>
    </row>
    <row r="46" spans="1:28" ht="13.5" customHeight="1">
      <c r="A46" s="261" t="s">
        <v>271</v>
      </c>
      <c r="B46" s="238">
        <v>9900</v>
      </c>
      <c r="C46" s="239">
        <v>30</v>
      </c>
      <c r="D46" s="239">
        <v>12</v>
      </c>
      <c r="E46" s="239">
        <v>18</v>
      </c>
      <c r="F46" s="239">
        <v>233</v>
      </c>
      <c r="G46" s="239">
        <v>125</v>
      </c>
      <c r="H46" s="239">
        <v>108</v>
      </c>
      <c r="I46" s="239">
        <v>-203</v>
      </c>
      <c r="J46" s="239">
        <v>-113</v>
      </c>
      <c r="K46" s="239">
        <v>-90</v>
      </c>
      <c r="L46" s="239">
        <v>2</v>
      </c>
      <c r="M46" s="239">
        <v>1</v>
      </c>
      <c r="N46" s="239">
        <v>1</v>
      </c>
      <c r="O46" s="239" t="s">
        <v>105</v>
      </c>
      <c r="P46" s="239" t="s">
        <v>105</v>
      </c>
      <c r="Q46" s="239" t="s">
        <v>105</v>
      </c>
      <c r="R46" s="254" t="s">
        <v>105</v>
      </c>
      <c r="S46" s="254" t="s">
        <v>105</v>
      </c>
      <c r="T46" s="254" t="s">
        <v>105</v>
      </c>
      <c r="U46" s="239" t="s">
        <v>105</v>
      </c>
      <c r="V46" s="239" t="s">
        <v>105</v>
      </c>
      <c r="W46" s="239" t="s">
        <v>105</v>
      </c>
      <c r="X46" s="239">
        <v>1</v>
      </c>
      <c r="Y46" s="239">
        <v>1</v>
      </c>
      <c r="Z46" s="239" t="s">
        <v>105</v>
      </c>
      <c r="AA46" s="239">
        <v>29</v>
      </c>
      <c r="AB46" s="239">
        <v>9</v>
      </c>
    </row>
    <row r="47" spans="1:28" ht="13.5" customHeight="1">
      <c r="A47" s="261" t="s">
        <v>272</v>
      </c>
      <c r="B47" s="238">
        <v>28500</v>
      </c>
      <c r="C47" s="239">
        <v>201</v>
      </c>
      <c r="D47" s="239">
        <v>106</v>
      </c>
      <c r="E47" s="239">
        <v>95</v>
      </c>
      <c r="F47" s="239">
        <v>314</v>
      </c>
      <c r="G47" s="239">
        <v>167</v>
      </c>
      <c r="H47" s="239">
        <v>147</v>
      </c>
      <c r="I47" s="239">
        <v>-113</v>
      </c>
      <c r="J47" s="239">
        <v>-61</v>
      </c>
      <c r="K47" s="239">
        <v>-52</v>
      </c>
      <c r="L47" s="239">
        <v>25</v>
      </c>
      <c r="M47" s="239">
        <v>8</v>
      </c>
      <c r="N47" s="239">
        <v>17</v>
      </c>
      <c r="O47" s="239" t="s">
        <v>105</v>
      </c>
      <c r="P47" s="239" t="s">
        <v>105</v>
      </c>
      <c r="Q47" s="239" t="s">
        <v>105</v>
      </c>
      <c r="R47" s="254" t="s">
        <v>105</v>
      </c>
      <c r="S47" s="254" t="s">
        <v>105</v>
      </c>
      <c r="T47" s="254" t="s">
        <v>105</v>
      </c>
      <c r="U47" s="239">
        <v>1</v>
      </c>
      <c r="V47" s="239">
        <v>1</v>
      </c>
      <c r="W47" s="239" t="s">
        <v>105</v>
      </c>
      <c r="X47" s="239">
        <v>2</v>
      </c>
      <c r="Y47" s="239">
        <v>1</v>
      </c>
      <c r="Z47" s="239">
        <v>1</v>
      </c>
      <c r="AA47" s="239">
        <v>151</v>
      </c>
      <c r="AB47" s="239">
        <v>68</v>
      </c>
    </row>
    <row r="48" spans="1:28" ht="13.5" customHeight="1">
      <c r="A48" s="261" t="s">
        <v>273</v>
      </c>
      <c r="B48" s="238">
        <v>93700</v>
      </c>
      <c r="C48" s="239">
        <v>938</v>
      </c>
      <c r="D48" s="239">
        <v>467</v>
      </c>
      <c r="E48" s="239">
        <v>471</v>
      </c>
      <c r="F48" s="239">
        <v>648</v>
      </c>
      <c r="G48" s="239">
        <v>332</v>
      </c>
      <c r="H48" s="239">
        <v>316</v>
      </c>
      <c r="I48" s="239">
        <v>290</v>
      </c>
      <c r="J48" s="239">
        <v>135</v>
      </c>
      <c r="K48" s="239">
        <v>155</v>
      </c>
      <c r="L48" s="239">
        <v>70</v>
      </c>
      <c r="M48" s="239">
        <v>23</v>
      </c>
      <c r="N48" s="239">
        <v>47</v>
      </c>
      <c r="O48" s="239">
        <v>1</v>
      </c>
      <c r="P48" s="239" t="s">
        <v>105</v>
      </c>
      <c r="Q48" s="239">
        <v>1</v>
      </c>
      <c r="R48" s="254">
        <v>1</v>
      </c>
      <c r="S48" s="254" t="s">
        <v>105</v>
      </c>
      <c r="T48" s="254">
        <v>1</v>
      </c>
      <c r="U48" s="239">
        <v>3</v>
      </c>
      <c r="V48" s="239">
        <v>2</v>
      </c>
      <c r="W48" s="239">
        <v>1</v>
      </c>
      <c r="X48" s="239">
        <v>31</v>
      </c>
      <c r="Y48" s="239">
        <v>8</v>
      </c>
      <c r="Z48" s="239">
        <v>23</v>
      </c>
      <c r="AA48" s="239">
        <v>683</v>
      </c>
      <c r="AB48" s="239">
        <v>218</v>
      </c>
    </row>
    <row r="49" spans="1:28" ht="13.5" customHeight="1">
      <c r="A49" s="261" t="s">
        <v>274</v>
      </c>
      <c r="B49" s="238">
        <v>42900</v>
      </c>
      <c r="C49" s="239">
        <v>320</v>
      </c>
      <c r="D49" s="239">
        <v>164</v>
      </c>
      <c r="E49" s="239">
        <v>156</v>
      </c>
      <c r="F49" s="239">
        <v>514</v>
      </c>
      <c r="G49" s="239">
        <v>298</v>
      </c>
      <c r="H49" s="239">
        <v>216</v>
      </c>
      <c r="I49" s="239">
        <v>-194</v>
      </c>
      <c r="J49" s="239">
        <v>-134</v>
      </c>
      <c r="K49" s="239">
        <v>-60</v>
      </c>
      <c r="L49" s="239">
        <v>38</v>
      </c>
      <c r="M49" s="239">
        <v>23</v>
      </c>
      <c r="N49" s="239">
        <v>15</v>
      </c>
      <c r="O49" s="239" t="s">
        <v>105</v>
      </c>
      <c r="P49" s="239" t="s">
        <v>105</v>
      </c>
      <c r="Q49" s="239" t="s">
        <v>105</v>
      </c>
      <c r="R49" s="254" t="s">
        <v>105</v>
      </c>
      <c r="S49" s="254" t="s">
        <v>105</v>
      </c>
      <c r="T49" s="254" t="s">
        <v>105</v>
      </c>
      <c r="U49" s="239">
        <v>3</v>
      </c>
      <c r="V49" s="239">
        <v>3</v>
      </c>
      <c r="W49" s="239" t="s">
        <v>105</v>
      </c>
      <c r="X49" s="239">
        <v>7</v>
      </c>
      <c r="Y49" s="239">
        <v>4</v>
      </c>
      <c r="Z49" s="239">
        <v>3</v>
      </c>
      <c r="AA49" s="239">
        <v>195</v>
      </c>
      <c r="AB49" s="239">
        <v>108</v>
      </c>
    </row>
    <row r="50" spans="1:28" s="245" customFormat="1" ht="21" customHeight="1">
      <c r="A50" s="261" t="s">
        <v>275</v>
      </c>
      <c r="B50" s="238">
        <v>18800</v>
      </c>
      <c r="C50" s="239">
        <v>114</v>
      </c>
      <c r="D50" s="239">
        <v>57</v>
      </c>
      <c r="E50" s="239">
        <v>57</v>
      </c>
      <c r="F50" s="239">
        <v>236</v>
      </c>
      <c r="G50" s="239">
        <v>128</v>
      </c>
      <c r="H50" s="239">
        <v>108</v>
      </c>
      <c r="I50" s="239">
        <v>-122</v>
      </c>
      <c r="J50" s="239">
        <v>-71</v>
      </c>
      <c r="K50" s="239">
        <v>-51</v>
      </c>
      <c r="L50" s="239">
        <v>13</v>
      </c>
      <c r="M50" s="239">
        <v>4</v>
      </c>
      <c r="N50" s="239">
        <v>9</v>
      </c>
      <c r="O50" s="239" t="s">
        <v>105</v>
      </c>
      <c r="P50" s="239" t="s">
        <v>105</v>
      </c>
      <c r="Q50" s="239" t="s">
        <v>105</v>
      </c>
      <c r="R50" s="254" t="s">
        <v>105</v>
      </c>
      <c r="S50" s="254" t="s">
        <v>105</v>
      </c>
      <c r="T50" s="254" t="s">
        <v>105</v>
      </c>
      <c r="U50" s="239" t="s">
        <v>105</v>
      </c>
      <c r="V50" s="239" t="s">
        <v>105</v>
      </c>
      <c r="W50" s="239" t="s">
        <v>105</v>
      </c>
      <c r="X50" s="239">
        <v>5</v>
      </c>
      <c r="Y50" s="239">
        <v>2</v>
      </c>
      <c r="Z50" s="239">
        <v>3</v>
      </c>
      <c r="AA50" s="239">
        <v>67</v>
      </c>
      <c r="AB50" s="239">
        <v>31</v>
      </c>
    </row>
    <row r="51" spans="1:28" ht="13.5" customHeight="1">
      <c r="A51" s="261" t="s">
        <v>276</v>
      </c>
      <c r="B51" s="238">
        <v>4200</v>
      </c>
      <c r="C51" s="239">
        <v>13</v>
      </c>
      <c r="D51" s="239">
        <v>12</v>
      </c>
      <c r="E51" s="239">
        <v>1</v>
      </c>
      <c r="F51" s="239">
        <v>78</v>
      </c>
      <c r="G51" s="239">
        <v>38</v>
      </c>
      <c r="H51" s="239">
        <v>40</v>
      </c>
      <c r="I51" s="239">
        <v>-65</v>
      </c>
      <c r="J51" s="239">
        <v>-26</v>
      </c>
      <c r="K51" s="239">
        <v>-39</v>
      </c>
      <c r="L51" s="239">
        <v>1</v>
      </c>
      <c r="M51" s="239">
        <v>1</v>
      </c>
      <c r="N51" s="239"/>
      <c r="O51" s="239" t="s">
        <v>105</v>
      </c>
      <c r="P51" s="239" t="s">
        <v>105</v>
      </c>
      <c r="Q51" s="239" t="s">
        <v>105</v>
      </c>
      <c r="R51" s="254" t="s">
        <v>105</v>
      </c>
      <c r="S51" s="254" t="s">
        <v>105</v>
      </c>
      <c r="T51" s="254" t="s">
        <v>105</v>
      </c>
      <c r="U51" s="239" t="s">
        <v>105</v>
      </c>
      <c r="V51" s="239" t="s">
        <v>105</v>
      </c>
      <c r="W51" s="239" t="s">
        <v>105</v>
      </c>
      <c r="X51" s="239" t="s">
        <v>105</v>
      </c>
      <c r="Y51" s="239" t="s">
        <v>105</v>
      </c>
      <c r="Z51" s="239" t="s">
        <v>105</v>
      </c>
      <c r="AA51" s="239">
        <v>7</v>
      </c>
      <c r="AB51" s="239">
        <v>7</v>
      </c>
    </row>
    <row r="52" spans="1:28" ht="13.5" customHeight="1">
      <c r="A52" s="261" t="s">
        <v>277</v>
      </c>
      <c r="B52" s="238">
        <v>23400</v>
      </c>
      <c r="C52" s="239">
        <v>129</v>
      </c>
      <c r="D52" s="239">
        <v>60</v>
      </c>
      <c r="E52" s="239">
        <v>69</v>
      </c>
      <c r="F52" s="239">
        <v>292</v>
      </c>
      <c r="G52" s="239">
        <v>160</v>
      </c>
      <c r="H52" s="239">
        <v>132</v>
      </c>
      <c r="I52" s="239">
        <v>-163</v>
      </c>
      <c r="J52" s="239">
        <v>-100</v>
      </c>
      <c r="K52" s="239">
        <v>-63</v>
      </c>
      <c r="L52" s="239">
        <v>12</v>
      </c>
      <c r="M52" s="239">
        <v>6</v>
      </c>
      <c r="N52" s="239">
        <v>6</v>
      </c>
      <c r="O52" s="239" t="s">
        <v>105</v>
      </c>
      <c r="P52" s="239" t="s">
        <v>105</v>
      </c>
      <c r="Q52" s="239" t="s">
        <v>105</v>
      </c>
      <c r="R52" s="254" t="s">
        <v>105</v>
      </c>
      <c r="S52" s="254" t="s">
        <v>105</v>
      </c>
      <c r="T52" s="254" t="s">
        <v>105</v>
      </c>
      <c r="U52" s="239">
        <v>1</v>
      </c>
      <c r="V52" s="239">
        <v>1</v>
      </c>
      <c r="W52" s="239" t="s">
        <v>105</v>
      </c>
      <c r="X52" s="239">
        <v>9</v>
      </c>
      <c r="Y52" s="239">
        <v>2</v>
      </c>
      <c r="Z52" s="239">
        <v>7</v>
      </c>
      <c r="AA52" s="239">
        <v>63</v>
      </c>
      <c r="AB52" s="239">
        <v>39</v>
      </c>
    </row>
    <row r="53" spans="1:28" ht="13.5" customHeight="1">
      <c r="A53" s="261" t="s">
        <v>278</v>
      </c>
      <c r="B53" s="238">
        <v>24000</v>
      </c>
      <c r="C53" s="239">
        <v>190</v>
      </c>
      <c r="D53" s="239">
        <v>84</v>
      </c>
      <c r="E53" s="239">
        <v>106</v>
      </c>
      <c r="F53" s="239">
        <v>257</v>
      </c>
      <c r="G53" s="239">
        <v>148</v>
      </c>
      <c r="H53" s="239">
        <v>109</v>
      </c>
      <c r="I53" s="239">
        <v>-67</v>
      </c>
      <c r="J53" s="239">
        <v>-64</v>
      </c>
      <c r="K53" s="239">
        <v>-3</v>
      </c>
      <c r="L53" s="239">
        <v>21</v>
      </c>
      <c r="M53" s="239">
        <v>9</v>
      </c>
      <c r="N53" s="239">
        <v>12</v>
      </c>
      <c r="O53" s="239" t="s">
        <v>105</v>
      </c>
      <c r="P53" s="239" t="s">
        <v>105</v>
      </c>
      <c r="Q53" s="239" t="s">
        <v>105</v>
      </c>
      <c r="R53" s="254" t="s">
        <v>105</v>
      </c>
      <c r="S53" s="254" t="s">
        <v>105</v>
      </c>
      <c r="T53" s="254" t="s">
        <v>105</v>
      </c>
      <c r="U53" s="239" t="s">
        <v>105</v>
      </c>
      <c r="V53" s="239" t="s">
        <v>105</v>
      </c>
      <c r="W53" s="239" t="s">
        <v>105</v>
      </c>
      <c r="X53" s="239">
        <v>2</v>
      </c>
      <c r="Y53" s="239">
        <v>1</v>
      </c>
      <c r="Z53" s="239">
        <v>1</v>
      </c>
      <c r="AA53" s="239">
        <v>102</v>
      </c>
      <c r="AB53" s="239">
        <v>44</v>
      </c>
    </row>
    <row r="54" spans="1:28" ht="13.5" customHeight="1">
      <c r="A54" s="261" t="s">
        <v>279</v>
      </c>
      <c r="B54" s="238">
        <v>51100</v>
      </c>
      <c r="C54" s="239">
        <v>320</v>
      </c>
      <c r="D54" s="239">
        <v>159</v>
      </c>
      <c r="E54" s="239">
        <v>161</v>
      </c>
      <c r="F54" s="239">
        <v>667</v>
      </c>
      <c r="G54" s="239">
        <v>351</v>
      </c>
      <c r="H54" s="239">
        <v>316</v>
      </c>
      <c r="I54" s="239">
        <v>-347</v>
      </c>
      <c r="J54" s="239">
        <v>-192</v>
      </c>
      <c r="K54" s="239">
        <v>-155</v>
      </c>
      <c r="L54" s="239">
        <v>37</v>
      </c>
      <c r="M54" s="239">
        <v>18</v>
      </c>
      <c r="N54" s="239">
        <v>19</v>
      </c>
      <c r="O54" s="239">
        <v>1</v>
      </c>
      <c r="P54" s="239">
        <v>1</v>
      </c>
      <c r="Q54" s="239" t="s">
        <v>105</v>
      </c>
      <c r="R54" s="254" t="s">
        <v>105</v>
      </c>
      <c r="S54" s="254" t="s">
        <v>105</v>
      </c>
      <c r="T54" s="254" t="s">
        <v>105</v>
      </c>
      <c r="U54" s="239">
        <v>2</v>
      </c>
      <c r="V54" s="239">
        <v>2</v>
      </c>
      <c r="W54" s="239" t="s">
        <v>105</v>
      </c>
      <c r="X54" s="239">
        <v>7</v>
      </c>
      <c r="Y54" s="239">
        <v>2</v>
      </c>
      <c r="Z54" s="239">
        <v>5</v>
      </c>
      <c r="AA54" s="239">
        <v>254</v>
      </c>
      <c r="AB54" s="239">
        <v>116</v>
      </c>
    </row>
    <row r="55" spans="1:28" s="245" customFormat="1" ht="21" customHeight="1">
      <c r="A55" s="261" t="s">
        <v>280</v>
      </c>
      <c r="B55" s="238">
        <v>69200</v>
      </c>
      <c r="C55" s="239">
        <v>527</v>
      </c>
      <c r="D55" s="239">
        <v>267</v>
      </c>
      <c r="E55" s="239">
        <v>260</v>
      </c>
      <c r="F55" s="239">
        <v>506</v>
      </c>
      <c r="G55" s="239">
        <v>265</v>
      </c>
      <c r="H55" s="239">
        <v>241</v>
      </c>
      <c r="I55" s="239">
        <v>21</v>
      </c>
      <c r="J55" s="239">
        <v>2</v>
      </c>
      <c r="K55" s="239">
        <v>19</v>
      </c>
      <c r="L55" s="239">
        <v>55</v>
      </c>
      <c r="M55" s="239">
        <v>21</v>
      </c>
      <c r="N55" s="239">
        <v>34</v>
      </c>
      <c r="O55" s="239">
        <v>2</v>
      </c>
      <c r="P55" s="239" t="s">
        <v>105</v>
      </c>
      <c r="Q55" s="239">
        <v>2</v>
      </c>
      <c r="R55" s="254">
        <v>2</v>
      </c>
      <c r="S55" s="254" t="s">
        <v>105</v>
      </c>
      <c r="T55" s="254">
        <v>2</v>
      </c>
      <c r="U55" s="239">
        <v>3</v>
      </c>
      <c r="V55" s="239">
        <v>1</v>
      </c>
      <c r="W55" s="239">
        <v>2</v>
      </c>
      <c r="X55" s="239">
        <v>23</v>
      </c>
      <c r="Y55" s="239">
        <v>8</v>
      </c>
      <c r="Z55" s="239">
        <v>15</v>
      </c>
      <c r="AA55" s="239">
        <v>312</v>
      </c>
      <c r="AB55" s="239">
        <v>153</v>
      </c>
    </row>
    <row r="56" spans="1:28" ht="13.5" customHeight="1">
      <c r="A56" s="261" t="s">
        <v>281</v>
      </c>
      <c r="B56" s="238">
        <v>36100</v>
      </c>
      <c r="C56" s="239">
        <v>227</v>
      </c>
      <c r="D56" s="239">
        <v>125</v>
      </c>
      <c r="E56" s="239">
        <v>102</v>
      </c>
      <c r="F56" s="239">
        <v>480</v>
      </c>
      <c r="G56" s="239">
        <v>252</v>
      </c>
      <c r="H56" s="239">
        <v>228</v>
      </c>
      <c r="I56" s="239">
        <v>-253</v>
      </c>
      <c r="J56" s="239">
        <v>-127</v>
      </c>
      <c r="K56" s="239">
        <v>-126</v>
      </c>
      <c r="L56" s="239">
        <v>20</v>
      </c>
      <c r="M56" s="239">
        <v>9</v>
      </c>
      <c r="N56" s="239">
        <v>11</v>
      </c>
      <c r="O56" s="239">
        <v>2</v>
      </c>
      <c r="P56" s="239">
        <v>1</v>
      </c>
      <c r="Q56" s="239">
        <v>1</v>
      </c>
      <c r="R56" s="254">
        <v>1</v>
      </c>
      <c r="S56" s="254" t="s">
        <v>105</v>
      </c>
      <c r="T56" s="254">
        <v>1</v>
      </c>
      <c r="U56" s="239">
        <v>2</v>
      </c>
      <c r="V56" s="239">
        <v>1</v>
      </c>
      <c r="W56" s="239">
        <v>1</v>
      </c>
      <c r="X56" s="239">
        <v>5</v>
      </c>
      <c r="Y56" s="239">
        <v>1</v>
      </c>
      <c r="Z56" s="239">
        <v>4</v>
      </c>
      <c r="AA56" s="239">
        <v>137</v>
      </c>
      <c r="AB56" s="239">
        <v>95</v>
      </c>
    </row>
    <row r="57" spans="1:28" ht="13.5" customHeight="1">
      <c r="A57" s="261" t="s">
        <v>282</v>
      </c>
      <c r="B57" s="238">
        <v>60200</v>
      </c>
      <c r="C57" s="239">
        <v>344</v>
      </c>
      <c r="D57" s="239">
        <v>192</v>
      </c>
      <c r="E57" s="239">
        <v>152</v>
      </c>
      <c r="F57" s="239">
        <v>472</v>
      </c>
      <c r="G57" s="239">
        <v>253</v>
      </c>
      <c r="H57" s="239">
        <v>219</v>
      </c>
      <c r="I57" s="239">
        <v>-128</v>
      </c>
      <c r="J57" s="239">
        <v>-61</v>
      </c>
      <c r="K57" s="239">
        <v>-67</v>
      </c>
      <c r="L57" s="239">
        <v>32</v>
      </c>
      <c r="M57" s="239">
        <v>17</v>
      </c>
      <c r="N57" s="239">
        <v>15</v>
      </c>
      <c r="O57" s="239" t="s">
        <v>105</v>
      </c>
      <c r="P57" s="239" t="s">
        <v>105</v>
      </c>
      <c r="Q57" s="239" t="s">
        <v>105</v>
      </c>
      <c r="R57" s="254" t="s">
        <v>105</v>
      </c>
      <c r="S57" s="254" t="s">
        <v>105</v>
      </c>
      <c r="T57" s="254" t="s">
        <v>105</v>
      </c>
      <c r="U57" s="239" t="s">
        <v>105</v>
      </c>
      <c r="V57" s="239" t="s">
        <v>105</v>
      </c>
      <c r="W57" s="239" t="s">
        <v>105</v>
      </c>
      <c r="X57" s="239">
        <v>7</v>
      </c>
      <c r="Y57" s="239">
        <v>3</v>
      </c>
      <c r="Z57" s="239">
        <v>4</v>
      </c>
      <c r="AA57" s="239">
        <v>186</v>
      </c>
      <c r="AB57" s="239">
        <v>129</v>
      </c>
    </row>
    <row r="58" spans="1:28" ht="13.5" customHeight="1">
      <c r="A58" s="262" t="s">
        <v>283</v>
      </c>
      <c r="B58" s="238">
        <v>59000</v>
      </c>
      <c r="C58" s="239">
        <v>380</v>
      </c>
      <c r="D58" s="239">
        <v>198</v>
      </c>
      <c r="E58" s="239">
        <v>182</v>
      </c>
      <c r="F58" s="239">
        <v>554</v>
      </c>
      <c r="G58" s="239">
        <v>309</v>
      </c>
      <c r="H58" s="239">
        <v>245</v>
      </c>
      <c r="I58" s="239">
        <v>-174</v>
      </c>
      <c r="J58" s="239">
        <v>-111</v>
      </c>
      <c r="K58" s="239">
        <v>-63</v>
      </c>
      <c r="L58" s="239">
        <v>33</v>
      </c>
      <c r="M58" s="239">
        <v>15</v>
      </c>
      <c r="N58" s="239">
        <v>18</v>
      </c>
      <c r="O58" s="239">
        <v>1</v>
      </c>
      <c r="P58" s="239" t="s">
        <v>105</v>
      </c>
      <c r="Q58" s="239">
        <v>1</v>
      </c>
      <c r="R58" s="254">
        <v>1</v>
      </c>
      <c r="S58" s="254" t="s">
        <v>105</v>
      </c>
      <c r="T58" s="254">
        <v>1</v>
      </c>
      <c r="U58" s="239">
        <v>2</v>
      </c>
      <c r="V58" s="239">
        <v>2</v>
      </c>
      <c r="W58" s="239" t="s">
        <v>105</v>
      </c>
      <c r="X58" s="239">
        <v>20</v>
      </c>
      <c r="Y58" s="239">
        <v>9</v>
      </c>
      <c r="Z58" s="239">
        <v>11</v>
      </c>
      <c r="AA58" s="239">
        <v>197</v>
      </c>
      <c r="AB58" s="239">
        <v>142</v>
      </c>
    </row>
    <row r="59" spans="1:28" ht="13.5" customHeight="1">
      <c r="A59" s="263" t="s">
        <v>284</v>
      </c>
      <c r="B59" s="244">
        <v>47700</v>
      </c>
      <c r="C59" s="244">
        <v>382</v>
      </c>
      <c r="D59" s="244">
        <v>203</v>
      </c>
      <c r="E59" s="244">
        <v>179</v>
      </c>
      <c r="F59" s="244">
        <v>489</v>
      </c>
      <c r="G59" s="244">
        <v>262</v>
      </c>
      <c r="H59" s="244">
        <v>227</v>
      </c>
      <c r="I59" s="244">
        <v>-107</v>
      </c>
      <c r="J59" s="244">
        <v>-59</v>
      </c>
      <c r="K59" s="244">
        <v>-48</v>
      </c>
      <c r="L59" s="244">
        <v>29</v>
      </c>
      <c r="M59" s="244">
        <v>18</v>
      </c>
      <c r="N59" s="244">
        <v>11</v>
      </c>
      <c r="O59" s="244">
        <v>1</v>
      </c>
      <c r="P59" s="244">
        <v>1</v>
      </c>
      <c r="Q59" s="244" t="s">
        <v>105</v>
      </c>
      <c r="R59" s="264" t="s">
        <v>105</v>
      </c>
      <c r="S59" s="264" t="s">
        <v>105</v>
      </c>
      <c r="T59" s="264" t="s">
        <v>105</v>
      </c>
      <c r="U59" s="244" t="s">
        <v>105</v>
      </c>
      <c r="V59" s="244" t="s">
        <v>105</v>
      </c>
      <c r="W59" s="244" t="s">
        <v>105</v>
      </c>
      <c r="X59" s="244">
        <v>16</v>
      </c>
      <c r="Y59" s="244">
        <v>5</v>
      </c>
      <c r="Z59" s="244">
        <v>11</v>
      </c>
      <c r="AA59" s="244">
        <v>211</v>
      </c>
      <c r="AB59" s="244">
        <v>165</v>
      </c>
    </row>
    <row r="60" spans="1:28">
      <c r="A60" s="245" t="s">
        <v>230</v>
      </c>
      <c r="B60" s="245"/>
      <c r="C60" s="245"/>
      <c r="D60" s="245"/>
      <c r="E60" s="245"/>
      <c r="F60" s="245"/>
      <c r="G60" s="245"/>
      <c r="H60" s="245"/>
      <c r="I60" s="245"/>
      <c r="J60" s="245"/>
      <c r="K60" s="245"/>
      <c r="L60" s="245"/>
      <c r="M60" s="245"/>
    </row>
    <row r="61" spans="1:28" ht="13.5" customHeight="1"/>
    <row r="62" spans="1:28" ht="13.5" customHeight="1"/>
    <row r="63" spans="1:28" ht="13.5" customHeight="1"/>
    <row r="64" spans="1:28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3"/>
  <pageMargins left="0.78740157480314965" right="0.39370078740157483" top="0.98425196850393704" bottom="0.98425196850393704" header="0.51181102362204722" footer="0.51181102362204722"/>
  <pageSetup paperSize="9" scale="67" fitToWidth="2" orientation="portrait" horizontalDpi="300" verticalDpi="300" r:id="rId1"/>
  <headerFooter alignWithMargins="0"/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AG219"/>
  <sheetViews>
    <sheetView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A4" sqref="AA4"/>
    </sheetView>
  </sheetViews>
  <sheetFormatPr defaultRowHeight="12"/>
  <cols>
    <col min="1" max="1" width="11.875" style="267" customWidth="1"/>
    <col min="2" max="2" width="10" style="266" customWidth="1"/>
    <col min="3" max="8" width="6.875" style="267" customWidth="1"/>
    <col min="9" max="11" width="6.375" style="267" customWidth="1"/>
    <col min="12" max="13" width="5.75" style="267" customWidth="1"/>
    <col min="14" max="20" width="5.375" style="267" customWidth="1"/>
    <col min="21" max="28" width="6.5" style="267" customWidth="1"/>
    <col min="29" max="16384" width="9" style="266"/>
  </cols>
  <sheetData>
    <row r="1" spans="1:33">
      <c r="A1" s="265"/>
    </row>
    <row r="2" spans="1:33">
      <c r="A2" s="265"/>
      <c r="B2" s="266" t="s">
        <v>285</v>
      </c>
      <c r="AA2" s="268" t="s">
        <v>176</v>
      </c>
    </row>
    <row r="3" spans="1:33">
      <c r="A3" s="265"/>
      <c r="AA3" s="268" t="s">
        <v>177</v>
      </c>
    </row>
    <row r="4" spans="1:33" s="277" customFormat="1">
      <c r="A4" s="269" t="s">
        <v>178</v>
      </c>
      <c r="B4" s="270" t="s">
        <v>179</v>
      </c>
      <c r="C4" s="271" t="s">
        <v>180</v>
      </c>
      <c r="D4" s="271"/>
      <c r="E4" s="271"/>
      <c r="F4" s="271" t="s">
        <v>181</v>
      </c>
      <c r="G4" s="271"/>
      <c r="H4" s="271"/>
      <c r="I4" s="271" t="s">
        <v>182</v>
      </c>
      <c r="J4" s="271"/>
      <c r="K4" s="271"/>
      <c r="L4" s="272" t="s">
        <v>183</v>
      </c>
      <c r="M4" s="273"/>
      <c r="N4" s="274"/>
      <c r="O4" s="271" t="s">
        <v>184</v>
      </c>
      <c r="P4" s="271"/>
      <c r="Q4" s="271"/>
      <c r="R4" s="271" t="s">
        <v>185</v>
      </c>
      <c r="S4" s="271"/>
      <c r="T4" s="271"/>
      <c r="U4" s="271" t="s">
        <v>186</v>
      </c>
      <c r="V4" s="271"/>
      <c r="W4" s="271"/>
      <c r="X4" s="271" t="s">
        <v>187</v>
      </c>
      <c r="Y4" s="271"/>
      <c r="Z4" s="271"/>
      <c r="AA4" s="275"/>
      <c r="AB4" s="276"/>
    </row>
    <row r="5" spans="1:33" s="277" customFormat="1" ht="13.5">
      <c r="A5" s="278" t="s">
        <v>188</v>
      </c>
      <c r="B5" s="279" t="s">
        <v>177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80" t="s">
        <v>189</v>
      </c>
      <c r="W5" s="280" t="s">
        <v>190</v>
      </c>
      <c r="X5" s="275"/>
      <c r="Y5" s="275"/>
      <c r="Z5" s="275"/>
      <c r="AA5" s="281" t="s">
        <v>191</v>
      </c>
      <c r="AB5" s="282" t="s">
        <v>192</v>
      </c>
    </row>
    <row r="6" spans="1:33" s="277" customFormat="1" ht="13.5">
      <c r="A6" s="283" t="s">
        <v>286</v>
      </c>
      <c r="B6" s="284" t="s">
        <v>193</v>
      </c>
      <c r="C6" s="285" t="s">
        <v>143</v>
      </c>
      <c r="D6" s="285" t="s">
        <v>47</v>
      </c>
      <c r="E6" s="285" t="s">
        <v>48</v>
      </c>
      <c r="F6" s="285" t="s">
        <v>143</v>
      </c>
      <c r="G6" s="285" t="s">
        <v>47</v>
      </c>
      <c r="H6" s="285" t="s">
        <v>48</v>
      </c>
      <c r="I6" s="285" t="s">
        <v>143</v>
      </c>
      <c r="J6" s="285" t="s">
        <v>47</v>
      </c>
      <c r="K6" s="285" t="s">
        <v>48</v>
      </c>
      <c r="L6" s="285" t="s">
        <v>143</v>
      </c>
      <c r="M6" s="285" t="s">
        <v>47</v>
      </c>
      <c r="N6" s="285" t="s">
        <v>48</v>
      </c>
      <c r="O6" s="285" t="s">
        <v>143</v>
      </c>
      <c r="P6" s="285" t="s">
        <v>47</v>
      </c>
      <c r="Q6" s="285" t="s">
        <v>48</v>
      </c>
      <c r="R6" s="285" t="s">
        <v>143</v>
      </c>
      <c r="S6" s="285" t="s">
        <v>47</v>
      </c>
      <c r="T6" s="285" t="s">
        <v>48</v>
      </c>
      <c r="U6" s="285" t="s">
        <v>143</v>
      </c>
      <c r="V6" s="285" t="s">
        <v>233</v>
      </c>
      <c r="W6" s="285" t="s">
        <v>195</v>
      </c>
      <c r="X6" s="285" t="s">
        <v>143</v>
      </c>
      <c r="Y6" s="285" t="s">
        <v>196</v>
      </c>
      <c r="Z6" s="285" t="s">
        <v>197</v>
      </c>
      <c r="AA6" s="285"/>
      <c r="AB6" s="286"/>
    </row>
    <row r="7" spans="1:33" s="277" customFormat="1" ht="6" customHeight="1">
      <c r="A7" s="278"/>
      <c r="B7" s="282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</row>
    <row r="8" spans="1:33" s="290" customFormat="1" ht="13.5" customHeight="1">
      <c r="A8" s="288" t="s">
        <v>199</v>
      </c>
      <c r="B8" s="289">
        <v>5467000</v>
      </c>
      <c r="C8" s="289">
        <v>39292</v>
      </c>
      <c r="D8" s="289">
        <v>20010</v>
      </c>
      <c r="E8" s="289">
        <v>19282</v>
      </c>
      <c r="F8" s="289">
        <v>56970</v>
      </c>
      <c r="G8" s="289">
        <v>30295</v>
      </c>
      <c r="H8" s="289">
        <v>26675</v>
      </c>
      <c r="I8" s="289">
        <v>-17678</v>
      </c>
      <c r="J8" s="289">
        <v>-10285</v>
      </c>
      <c r="K8" s="289">
        <v>-7393</v>
      </c>
      <c r="L8" s="289">
        <v>3804</v>
      </c>
      <c r="M8" s="289">
        <v>1674</v>
      </c>
      <c r="N8" s="289">
        <v>2130</v>
      </c>
      <c r="O8" s="289">
        <v>84</v>
      </c>
      <c r="P8" s="289">
        <v>38</v>
      </c>
      <c r="Q8" s="289">
        <v>46</v>
      </c>
      <c r="R8" s="289">
        <v>41</v>
      </c>
      <c r="S8" s="289">
        <v>20</v>
      </c>
      <c r="T8" s="289">
        <v>21</v>
      </c>
      <c r="U8" s="289">
        <v>168</v>
      </c>
      <c r="V8" s="289">
        <v>138</v>
      </c>
      <c r="W8" s="289">
        <v>30</v>
      </c>
      <c r="X8" s="289">
        <v>1309</v>
      </c>
      <c r="Y8" s="289">
        <v>513</v>
      </c>
      <c r="Z8" s="289">
        <v>796</v>
      </c>
      <c r="AA8" s="289">
        <v>26518</v>
      </c>
      <c r="AB8" s="289">
        <v>11847</v>
      </c>
    </row>
    <row r="9" spans="1:33" s="290" customFormat="1" ht="13.5" customHeight="1">
      <c r="A9" s="288" t="s">
        <v>287</v>
      </c>
      <c r="B9" s="289">
        <v>1914100</v>
      </c>
      <c r="C9" s="289">
        <v>14491</v>
      </c>
      <c r="D9" s="289">
        <v>7378</v>
      </c>
      <c r="E9" s="289">
        <v>7113</v>
      </c>
      <c r="F9" s="289">
        <v>15926</v>
      </c>
      <c r="G9" s="289">
        <v>8511</v>
      </c>
      <c r="H9" s="289">
        <v>7415</v>
      </c>
      <c r="I9" s="289">
        <v>-1435</v>
      </c>
      <c r="J9" s="289">
        <v>-1133</v>
      </c>
      <c r="K9" s="289">
        <v>-302</v>
      </c>
      <c r="L9" s="289">
        <v>1392</v>
      </c>
      <c r="M9" s="289">
        <v>601</v>
      </c>
      <c r="N9" s="289">
        <v>791</v>
      </c>
      <c r="O9" s="289">
        <v>40</v>
      </c>
      <c r="P9" s="289">
        <v>20</v>
      </c>
      <c r="Q9" s="289">
        <v>20</v>
      </c>
      <c r="R9" s="289">
        <v>20</v>
      </c>
      <c r="S9" s="289">
        <v>11</v>
      </c>
      <c r="T9" s="289">
        <v>9</v>
      </c>
      <c r="U9" s="289">
        <v>70</v>
      </c>
      <c r="V9" s="289">
        <v>56</v>
      </c>
      <c r="W9" s="289">
        <v>14</v>
      </c>
      <c r="X9" s="289">
        <v>504</v>
      </c>
      <c r="Y9" s="289">
        <v>192</v>
      </c>
      <c r="Z9" s="289">
        <v>312</v>
      </c>
      <c r="AA9" s="289">
        <v>10203</v>
      </c>
      <c r="AB9" s="289">
        <v>4384</v>
      </c>
    </row>
    <row r="10" spans="1:33" s="290" customFormat="1" ht="13.5" customHeight="1">
      <c r="A10" s="291" t="s">
        <v>250</v>
      </c>
      <c r="B10" s="289">
        <v>1914100</v>
      </c>
      <c r="C10" s="289">
        <v>14491</v>
      </c>
      <c r="D10" s="289">
        <v>7378</v>
      </c>
      <c r="E10" s="289">
        <v>7113</v>
      </c>
      <c r="F10" s="289">
        <v>15926</v>
      </c>
      <c r="G10" s="289">
        <v>8511</v>
      </c>
      <c r="H10" s="289">
        <v>7415</v>
      </c>
      <c r="I10" s="289">
        <v>-1435</v>
      </c>
      <c r="J10" s="289">
        <v>-1133</v>
      </c>
      <c r="K10" s="289">
        <v>-302</v>
      </c>
      <c r="L10" s="289">
        <v>1392</v>
      </c>
      <c r="M10" s="289">
        <v>601</v>
      </c>
      <c r="N10" s="289">
        <v>791</v>
      </c>
      <c r="O10" s="289">
        <v>40</v>
      </c>
      <c r="P10" s="289">
        <v>20</v>
      </c>
      <c r="Q10" s="289">
        <v>20</v>
      </c>
      <c r="R10" s="289">
        <v>20</v>
      </c>
      <c r="S10" s="289">
        <v>11</v>
      </c>
      <c r="T10" s="289">
        <v>9</v>
      </c>
      <c r="U10" s="289">
        <v>70</v>
      </c>
      <c r="V10" s="289">
        <v>56</v>
      </c>
      <c r="W10" s="289">
        <v>14</v>
      </c>
      <c r="X10" s="289">
        <v>504</v>
      </c>
      <c r="Y10" s="289">
        <v>192</v>
      </c>
      <c r="Z10" s="289">
        <v>312</v>
      </c>
      <c r="AA10" s="289">
        <v>10576</v>
      </c>
      <c r="AB10" s="289">
        <v>4643</v>
      </c>
    </row>
    <row r="11" spans="1:33" s="290" customFormat="1" ht="13.5" customHeight="1">
      <c r="A11" s="288" t="s">
        <v>288</v>
      </c>
      <c r="B11" s="289">
        <v>130000</v>
      </c>
      <c r="C11" s="289">
        <v>688</v>
      </c>
      <c r="D11" s="289">
        <v>358</v>
      </c>
      <c r="E11" s="289">
        <v>330</v>
      </c>
      <c r="F11" s="289">
        <v>1882</v>
      </c>
      <c r="G11" s="289">
        <v>940</v>
      </c>
      <c r="H11" s="289">
        <v>942</v>
      </c>
      <c r="I11" s="289">
        <v>-1194</v>
      </c>
      <c r="J11" s="289">
        <v>-582</v>
      </c>
      <c r="K11" s="289">
        <v>-612</v>
      </c>
      <c r="L11" s="289">
        <v>92</v>
      </c>
      <c r="M11" s="289">
        <v>39</v>
      </c>
      <c r="N11" s="289">
        <v>53</v>
      </c>
      <c r="O11" s="289">
        <v>3</v>
      </c>
      <c r="P11" s="289">
        <v>1</v>
      </c>
      <c r="Q11" s="289">
        <v>2</v>
      </c>
      <c r="R11" s="289" t="s">
        <v>105</v>
      </c>
      <c r="S11" s="289" t="s">
        <v>105</v>
      </c>
      <c r="T11" s="289" t="s">
        <v>105</v>
      </c>
      <c r="U11" s="289">
        <v>1</v>
      </c>
      <c r="V11" s="289">
        <v>1</v>
      </c>
      <c r="W11" s="289" t="s">
        <v>105</v>
      </c>
      <c r="X11" s="289">
        <v>21</v>
      </c>
      <c r="Y11" s="289">
        <v>6</v>
      </c>
      <c r="Z11" s="289">
        <v>15</v>
      </c>
      <c r="AA11" s="289">
        <v>497</v>
      </c>
      <c r="AB11" s="289">
        <v>271</v>
      </c>
    </row>
    <row r="12" spans="1:33" s="290" customFormat="1" ht="13.5" customHeight="1">
      <c r="A12" s="291" t="s">
        <v>252</v>
      </c>
      <c r="B12" s="289">
        <v>130000</v>
      </c>
      <c r="C12" s="289">
        <v>688</v>
      </c>
      <c r="D12" s="289">
        <v>358</v>
      </c>
      <c r="E12" s="289">
        <v>330</v>
      </c>
      <c r="F12" s="289">
        <v>1882</v>
      </c>
      <c r="G12" s="289">
        <v>940</v>
      </c>
      <c r="H12" s="289">
        <v>942</v>
      </c>
      <c r="I12" s="289">
        <v>-1194</v>
      </c>
      <c r="J12" s="289">
        <v>-582</v>
      </c>
      <c r="K12" s="289">
        <v>-612</v>
      </c>
      <c r="L12" s="289">
        <v>92</v>
      </c>
      <c r="M12" s="289">
        <v>39</v>
      </c>
      <c r="N12" s="289">
        <v>53</v>
      </c>
      <c r="O12" s="289">
        <v>3</v>
      </c>
      <c r="P12" s="289">
        <v>1</v>
      </c>
      <c r="Q12" s="289">
        <v>2</v>
      </c>
      <c r="R12" s="289" t="s">
        <v>105</v>
      </c>
      <c r="S12" s="289" t="s">
        <v>105</v>
      </c>
      <c r="T12" s="289" t="s">
        <v>105</v>
      </c>
      <c r="U12" s="289">
        <v>1</v>
      </c>
      <c r="V12" s="289">
        <v>1</v>
      </c>
      <c r="W12" s="289" t="s">
        <v>105</v>
      </c>
      <c r="X12" s="289">
        <v>21</v>
      </c>
      <c r="Y12" s="289">
        <v>6</v>
      </c>
      <c r="Z12" s="289">
        <v>15</v>
      </c>
      <c r="AA12" s="289">
        <v>497</v>
      </c>
      <c r="AB12" s="289">
        <v>271</v>
      </c>
    </row>
    <row r="13" spans="1:33" s="290" customFormat="1" ht="13.5" customHeight="1">
      <c r="A13" s="288" t="s">
        <v>289</v>
      </c>
      <c r="B13" s="289">
        <v>276000</v>
      </c>
      <c r="C13" s="289">
        <v>1774</v>
      </c>
      <c r="D13" s="289">
        <v>886</v>
      </c>
      <c r="E13" s="289">
        <v>888</v>
      </c>
      <c r="F13" s="289">
        <v>3526</v>
      </c>
      <c r="G13" s="289">
        <v>1827</v>
      </c>
      <c r="H13" s="289">
        <v>1699</v>
      </c>
      <c r="I13" s="289">
        <v>-1752</v>
      </c>
      <c r="J13" s="289">
        <v>-941</v>
      </c>
      <c r="K13" s="289">
        <v>-811</v>
      </c>
      <c r="L13" s="289">
        <v>172</v>
      </c>
      <c r="M13" s="289">
        <v>79</v>
      </c>
      <c r="N13" s="289">
        <v>93</v>
      </c>
      <c r="O13" s="289">
        <v>1</v>
      </c>
      <c r="P13" s="289">
        <v>1</v>
      </c>
      <c r="Q13" s="289" t="s">
        <v>105</v>
      </c>
      <c r="R13" s="289">
        <v>1</v>
      </c>
      <c r="S13" s="289">
        <v>1</v>
      </c>
      <c r="T13" s="289" t="s">
        <v>105</v>
      </c>
      <c r="U13" s="289">
        <v>5</v>
      </c>
      <c r="V13" s="289">
        <v>5</v>
      </c>
      <c r="W13" s="289" t="s">
        <v>105</v>
      </c>
      <c r="X13" s="289">
        <v>90</v>
      </c>
      <c r="Y13" s="289">
        <v>33</v>
      </c>
      <c r="Z13" s="289">
        <v>57</v>
      </c>
      <c r="AA13" s="289">
        <v>1303</v>
      </c>
      <c r="AB13" s="289">
        <v>643</v>
      </c>
    </row>
    <row r="14" spans="1:33" s="290" customFormat="1" ht="13.5" customHeight="1">
      <c r="A14" s="291" t="s">
        <v>251</v>
      </c>
      <c r="B14" s="289">
        <v>276000</v>
      </c>
      <c r="C14" s="289">
        <v>1774</v>
      </c>
      <c r="D14" s="289">
        <v>886</v>
      </c>
      <c r="E14" s="289">
        <v>888</v>
      </c>
      <c r="F14" s="289">
        <v>3526</v>
      </c>
      <c r="G14" s="289">
        <v>1827</v>
      </c>
      <c r="H14" s="289">
        <v>1699</v>
      </c>
      <c r="I14" s="289">
        <v>-1752</v>
      </c>
      <c r="J14" s="289">
        <v>-941</v>
      </c>
      <c r="K14" s="289">
        <v>-811</v>
      </c>
      <c r="L14" s="289">
        <v>172</v>
      </c>
      <c r="M14" s="289">
        <v>79</v>
      </c>
      <c r="N14" s="289">
        <v>93</v>
      </c>
      <c r="O14" s="289">
        <v>1</v>
      </c>
      <c r="P14" s="289">
        <v>1</v>
      </c>
      <c r="Q14" s="289" t="s">
        <v>105</v>
      </c>
      <c r="R14" s="289">
        <v>1</v>
      </c>
      <c r="S14" s="289">
        <v>1</v>
      </c>
      <c r="T14" s="289" t="s">
        <v>105</v>
      </c>
      <c r="U14" s="289">
        <v>5</v>
      </c>
      <c r="V14" s="289">
        <v>5</v>
      </c>
      <c r="W14" s="289" t="s">
        <v>105</v>
      </c>
      <c r="X14" s="289">
        <v>90</v>
      </c>
      <c r="Y14" s="289">
        <v>33</v>
      </c>
      <c r="Z14" s="289">
        <v>57</v>
      </c>
      <c r="AA14" s="289">
        <v>1303</v>
      </c>
      <c r="AB14" s="289">
        <v>643</v>
      </c>
      <c r="AC14" s="290" t="s">
        <v>290</v>
      </c>
      <c r="AE14" s="290">
        <v>19</v>
      </c>
      <c r="AF14" s="290">
        <v>14</v>
      </c>
      <c r="AG14" s="290">
        <v>33</v>
      </c>
    </row>
    <row r="15" spans="1:33" s="290" customFormat="1" ht="13.5" customHeight="1">
      <c r="A15" s="288" t="s">
        <v>291</v>
      </c>
      <c r="B15" s="289">
        <v>343700</v>
      </c>
      <c r="C15" s="289">
        <v>2578</v>
      </c>
      <c r="D15" s="289">
        <v>1309</v>
      </c>
      <c r="E15" s="289">
        <v>1269</v>
      </c>
      <c r="F15" s="289">
        <v>3786</v>
      </c>
      <c r="G15" s="289">
        <v>1965</v>
      </c>
      <c r="H15" s="289">
        <v>1821</v>
      </c>
      <c r="I15" s="289">
        <v>-1208</v>
      </c>
      <c r="J15" s="289">
        <v>-656</v>
      </c>
      <c r="K15" s="289">
        <v>-552</v>
      </c>
      <c r="L15" s="289">
        <v>230</v>
      </c>
      <c r="M15" s="289">
        <v>99</v>
      </c>
      <c r="N15" s="289">
        <v>131</v>
      </c>
      <c r="O15" s="289">
        <v>6</v>
      </c>
      <c r="P15" s="289">
        <v>3</v>
      </c>
      <c r="Q15" s="289">
        <v>3</v>
      </c>
      <c r="R15" s="289">
        <v>3</v>
      </c>
      <c r="S15" s="289">
        <v>2</v>
      </c>
      <c r="T15" s="289">
        <v>1</v>
      </c>
      <c r="U15" s="289">
        <v>10</v>
      </c>
      <c r="V15" s="289">
        <v>9</v>
      </c>
      <c r="W15" s="289">
        <v>1</v>
      </c>
      <c r="X15" s="289">
        <v>93</v>
      </c>
      <c r="Y15" s="289">
        <v>32</v>
      </c>
      <c r="Z15" s="289">
        <v>61</v>
      </c>
      <c r="AA15" s="289">
        <v>1722</v>
      </c>
      <c r="AB15" s="289">
        <v>697</v>
      </c>
      <c r="AC15" s="290" t="s">
        <v>292</v>
      </c>
      <c r="AE15" s="290">
        <v>1</v>
      </c>
      <c r="AF15" s="290">
        <v>1</v>
      </c>
      <c r="AG15" s="290">
        <v>2</v>
      </c>
    </row>
    <row r="16" spans="1:33" s="290" customFormat="1" ht="13.5" customHeight="1">
      <c r="A16" s="291" t="s">
        <v>253</v>
      </c>
      <c r="B16" s="289">
        <v>343700</v>
      </c>
      <c r="C16" s="289">
        <v>2578</v>
      </c>
      <c r="D16" s="289">
        <v>1309</v>
      </c>
      <c r="E16" s="289">
        <v>1269</v>
      </c>
      <c r="F16" s="289">
        <v>3786</v>
      </c>
      <c r="G16" s="289">
        <v>1965</v>
      </c>
      <c r="H16" s="289">
        <v>1821</v>
      </c>
      <c r="I16" s="289">
        <v>-1208</v>
      </c>
      <c r="J16" s="289">
        <v>-656</v>
      </c>
      <c r="K16" s="289">
        <v>-552</v>
      </c>
      <c r="L16" s="289">
        <v>230</v>
      </c>
      <c r="M16" s="289">
        <v>99</v>
      </c>
      <c r="N16" s="289">
        <v>131</v>
      </c>
      <c r="O16" s="289">
        <v>6</v>
      </c>
      <c r="P16" s="289">
        <v>3</v>
      </c>
      <c r="Q16" s="289">
        <v>3</v>
      </c>
      <c r="R16" s="289">
        <v>3</v>
      </c>
      <c r="S16" s="289">
        <v>2</v>
      </c>
      <c r="T16" s="289">
        <v>1</v>
      </c>
      <c r="U16" s="289">
        <v>10</v>
      </c>
      <c r="V16" s="289">
        <v>9</v>
      </c>
      <c r="W16" s="289">
        <v>1</v>
      </c>
      <c r="X16" s="289">
        <v>93</v>
      </c>
      <c r="Y16" s="289">
        <v>32</v>
      </c>
      <c r="Z16" s="289">
        <v>61</v>
      </c>
      <c r="AA16" s="289">
        <v>1722</v>
      </c>
      <c r="AB16" s="289">
        <v>697</v>
      </c>
      <c r="AC16" s="290" t="s">
        <v>293</v>
      </c>
      <c r="AF16" s="290">
        <v>2</v>
      </c>
      <c r="AG16" s="290">
        <v>2</v>
      </c>
    </row>
    <row r="17" spans="1:33" s="290" customFormat="1" ht="13.5" customHeight="1">
      <c r="A17" s="288" t="s">
        <v>294</v>
      </c>
      <c r="B17" s="289">
        <v>204000</v>
      </c>
      <c r="C17" s="289">
        <v>1148</v>
      </c>
      <c r="D17" s="289">
        <v>589</v>
      </c>
      <c r="E17" s="289">
        <v>559</v>
      </c>
      <c r="F17" s="289">
        <v>1852</v>
      </c>
      <c r="G17" s="289">
        <v>1019</v>
      </c>
      <c r="H17" s="289">
        <v>833</v>
      </c>
      <c r="I17" s="289">
        <v>-704</v>
      </c>
      <c r="J17" s="289">
        <v>-430</v>
      </c>
      <c r="K17" s="289">
        <v>-274</v>
      </c>
      <c r="L17" s="289">
        <v>111</v>
      </c>
      <c r="M17" s="289">
        <v>48</v>
      </c>
      <c r="N17" s="289">
        <v>63</v>
      </c>
      <c r="O17" s="289">
        <v>2</v>
      </c>
      <c r="P17" s="289" t="s">
        <v>105</v>
      </c>
      <c r="Q17" s="289">
        <v>2</v>
      </c>
      <c r="R17" s="289">
        <v>1</v>
      </c>
      <c r="S17" s="289" t="s">
        <v>105</v>
      </c>
      <c r="T17" s="289">
        <v>1</v>
      </c>
      <c r="U17" s="289">
        <v>5</v>
      </c>
      <c r="V17" s="289">
        <v>5</v>
      </c>
      <c r="W17" s="289" t="s">
        <v>105</v>
      </c>
      <c r="X17" s="289">
        <v>49</v>
      </c>
      <c r="Y17" s="289">
        <v>23</v>
      </c>
      <c r="Z17" s="289">
        <v>26</v>
      </c>
      <c r="AA17" s="289">
        <v>669</v>
      </c>
      <c r="AB17" s="289">
        <v>375</v>
      </c>
      <c r="AC17" s="290" t="s">
        <v>295</v>
      </c>
      <c r="AE17" s="290">
        <v>5</v>
      </c>
      <c r="AF17" s="290">
        <v>2</v>
      </c>
      <c r="AG17" s="290">
        <v>7</v>
      </c>
    </row>
    <row r="18" spans="1:33" s="290" customFormat="1" ht="13.5" customHeight="1">
      <c r="A18" s="291" t="s">
        <v>266</v>
      </c>
      <c r="B18" s="289">
        <v>123100</v>
      </c>
      <c r="C18" s="289">
        <v>679</v>
      </c>
      <c r="D18" s="289">
        <v>343</v>
      </c>
      <c r="E18" s="289">
        <v>336</v>
      </c>
      <c r="F18" s="289">
        <v>1061</v>
      </c>
      <c r="G18" s="289">
        <v>583</v>
      </c>
      <c r="H18" s="289">
        <v>478</v>
      </c>
      <c r="I18" s="289">
        <v>-382</v>
      </c>
      <c r="J18" s="289">
        <v>-240</v>
      </c>
      <c r="K18" s="289">
        <v>-142</v>
      </c>
      <c r="L18" s="289">
        <v>75</v>
      </c>
      <c r="M18" s="289">
        <v>31</v>
      </c>
      <c r="N18" s="289">
        <v>44</v>
      </c>
      <c r="O18" s="289">
        <v>1</v>
      </c>
      <c r="P18" s="289" t="s">
        <v>105</v>
      </c>
      <c r="Q18" s="289">
        <v>1</v>
      </c>
      <c r="R18" s="289" t="s">
        <v>105</v>
      </c>
      <c r="S18" s="289" t="s">
        <v>105</v>
      </c>
      <c r="T18" s="289" t="s">
        <v>105</v>
      </c>
      <c r="U18" s="289">
        <v>3</v>
      </c>
      <c r="V18" s="289">
        <v>3</v>
      </c>
      <c r="W18" s="289" t="s">
        <v>105</v>
      </c>
      <c r="X18" s="289">
        <v>28</v>
      </c>
      <c r="Y18" s="289">
        <v>14</v>
      </c>
      <c r="Z18" s="289">
        <v>14</v>
      </c>
      <c r="AA18" s="289">
        <v>398</v>
      </c>
      <c r="AB18" s="289">
        <v>206</v>
      </c>
      <c r="AC18" s="290" t="s">
        <v>296</v>
      </c>
      <c r="AE18" s="290">
        <v>3</v>
      </c>
      <c r="AF18" s="290">
        <v>3</v>
      </c>
      <c r="AG18" s="290">
        <v>6</v>
      </c>
    </row>
    <row r="19" spans="1:33" s="290" customFormat="1" ht="13.5" customHeight="1">
      <c r="A19" s="291" t="s">
        <v>283</v>
      </c>
      <c r="B19" s="289">
        <v>59000</v>
      </c>
      <c r="C19" s="289">
        <v>380</v>
      </c>
      <c r="D19" s="289">
        <v>198</v>
      </c>
      <c r="E19" s="289">
        <v>182</v>
      </c>
      <c r="F19" s="289">
        <v>554</v>
      </c>
      <c r="G19" s="289">
        <v>309</v>
      </c>
      <c r="H19" s="289">
        <v>245</v>
      </c>
      <c r="I19" s="289">
        <v>-174</v>
      </c>
      <c r="J19" s="289">
        <v>-111</v>
      </c>
      <c r="K19" s="289">
        <v>-63</v>
      </c>
      <c r="L19" s="289">
        <v>33</v>
      </c>
      <c r="M19" s="289">
        <v>15</v>
      </c>
      <c r="N19" s="289">
        <v>18</v>
      </c>
      <c r="O19" s="289">
        <v>1</v>
      </c>
      <c r="P19" s="289" t="s">
        <v>105</v>
      </c>
      <c r="Q19" s="289">
        <v>1</v>
      </c>
      <c r="R19" s="289">
        <v>1</v>
      </c>
      <c r="S19" s="289" t="s">
        <v>105</v>
      </c>
      <c r="T19" s="289">
        <v>1</v>
      </c>
      <c r="U19" s="289">
        <v>2</v>
      </c>
      <c r="V19" s="289">
        <v>2</v>
      </c>
      <c r="W19" s="289" t="s">
        <v>105</v>
      </c>
      <c r="X19" s="289">
        <v>20</v>
      </c>
      <c r="Y19" s="289">
        <v>9</v>
      </c>
      <c r="Z19" s="289">
        <v>11</v>
      </c>
      <c r="AA19" s="289">
        <v>197</v>
      </c>
      <c r="AB19" s="289">
        <v>142</v>
      </c>
      <c r="AC19" s="290" t="s">
        <v>297</v>
      </c>
      <c r="AE19" s="290">
        <v>1</v>
      </c>
      <c r="AF19" s="290">
        <v>1</v>
      </c>
      <c r="AG19" s="290">
        <v>2</v>
      </c>
    </row>
    <row r="20" spans="1:33" s="290" customFormat="1" ht="13.5" customHeight="1">
      <c r="A20" s="291" t="s">
        <v>298</v>
      </c>
      <c r="B20" s="289">
        <v>18500</v>
      </c>
      <c r="C20" s="289">
        <v>73</v>
      </c>
      <c r="D20" s="289">
        <v>39</v>
      </c>
      <c r="E20" s="289">
        <v>34</v>
      </c>
      <c r="F20" s="289">
        <v>193</v>
      </c>
      <c r="G20" s="289">
        <v>109</v>
      </c>
      <c r="H20" s="289">
        <v>84</v>
      </c>
      <c r="I20" s="289">
        <v>-120</v>
      </c>
      <c r="J20" s="289">
        <v>-70</v>
      </c>
      <c r="K20" s="289">
        <v>-50</v>
      </c>
      <c r="L20" s="289">
        <v>2</v>
      </c>
      <c r="M20" s="289">
        <v>1</v>
      </c>
      <c r="N20" s="289">
        <v>1</v>
      </c>
      <c r="O20" s="289" t="s">
        <v>105</v>
      </c>
      <c r="P20" s="289" t="s">
        <v>105</v>
      </c>
      <c r="Q20" s="289" t="s">
        <v>105</v>
      </c>
      <c r="R20" s="289" t="s">
        <v>105</v>
      </c>
      <c r="S20" s="289" t="s">
        <v>105</v>
      </c>
      <c r="T20" s="289" t="s">
        <v>105</v>
      </c>
      <c r="U20" s="289" t="s">
        <v>105</v>
      </c>
      <c r="V20" s="289" t="s">
        <v>105</v>
      </c>
      <c r="W20" s="289" t="s">
        <v>105</v>
      </c>
      <c r="X20" s="289">
        <v>1</v>
      </c>
      <c r="Y20" s="289" t="s">
        <v>105</v>
      </c>
      <c r="Z20" s="289">
        <v>1</v>
      </c>
      <c r="AA20" s="289">
        <v>66</v>
      </c>
      <c r="AB20" s="289">
        <v>24</v>
      </c>
      <c r="AC20" s="290" t="s">
        <v>299</v>
      </c>
      <c r="AE20" s="290">
        <v>1</v>
      </c>
      <c r="AF20" s="290">
        <v>1</v>
      </c>
      <c r="AG20" s="290">
        <v>2</v>
      </c>
    </row>
    <row r="21" spans="1:33" s="290" customFormat="1" ht="13.5" customHeight="1">
      <c r="A21" s="291" t="s">
        <v>300</v>
      </c>
      <c r="B21" s="289">
        <v>3400</v>
      </c>
      <c r="C21" s="289">
        <v>16</v>
      </c>
      <c r="D21" s="289">
        <v>9</v>
      </c>
      <c r="E21" s="289">
        <v>7</v>
      </c>
      <c r="F21" s="289">
        <v>44</v>
      </c>
      <c r="G21" s="289">
        <v>18</v>
      </c>
      <c r="H21" s="289">
        <v>26</v>
      </c>
      <c r="I21" s="289">
        <v>-28</v>
      </c>
      <c r="J21" s="289">
        <v>-9</v>
      </c>
      <c r="K21" s="289">
        <v>-19</v>
      </c>
      <c r="L21" s="289">
        <v>1</v>
      </c>
      <c r="M21" s="289">
        <v>1</v>
      </c>
      <c r="N21" s="289" t="s">
        <v>105</v>
      </c>
      <c r="O21" s="289" t="s">
        <v>105</v>
      </c>
      <c r="P21" s="289" t="s">
        <v>105</v>
      </c>
      <c r="Q21" s="289" t="s">
        <v>105</v>
      </c>
      <c r="R21" s="289" t="s">
        <v>105</v>
      </c>
      <c r="S21" s="289" t="s">
        <v>105</v>
      </c>
      <c r="T21" s="289" t="s">
        <v>105</v>
      </c>
      <c r="U21" s="289" t="s">
        <v>105</v>
      </c>
      <c r="V21" s="289" t="s">
        <v>105</v>
      </c>
      <c r="W21" s="289" t="s">
        <v>105</v>
      </c>
      <c r="X21" s="289" t="s">
        <v>105</v>
      </c>
      <c r="Y21" s="289" t="s">
        <v>105</v>
      </c>
      <c r="Z21" s="289" t="s">
        <v>105</v>
      </c>
      <c r="AA21" s="289">
        <v>8</v>
      </c>
      <c r="AB21" s="289">
        <v>3</v>
      </c>
      <c r="AC21" s="290" t="s">
        <v>301</v>
      </c>
    </row>
    <row r="22" spans="1:33" s="290" customFormat="1" ht="13.5" customHeight="1">
      <c r="A22" s="288" t="s">
        <v>302</v>
      </c>
      <c r="B22" s="289">
        <v>223100</v>
      </c>
      <c r="C22" s="289">
        <v>1809</v>
      </c>
      <c r="D22" s="289">
        <v>926</v>
      </c>
      <c r="E22" s="289">
        <v>883</v>
      </c>
      <c r="F22" s="289">
        <v>1626</v>
      </c>
      <c r="G22" s="289">
        <v>850</v>
      </c>
      <c r="H22" s="289">
        <v>776</v>
      </c>
      <c r="I22" s="289">
        <v>183</v>
      </c>
      <c r="J22" s="289">
        <v>76</v>
      </c>
      <c r="K22" s="289">
        <v>107</v>
      </c>
      <c r="L22" s="289">
        <v>157</v>
      </c>
      <c r="M22" s="289">
        <v>61</v>
      </c>
      <c r="N22" s="289">
        <v>96</v>
      </c>
      <c r="O22" s="289">
        <v>3</v>
      </c>
      <c r="P22" s="289" t="s">
        <v>105</v>
      </c>
      <c r="Q22" s="289">
        <v>3</v>
      </c>
      <c r="R22" s="289">
        <v>3</v>
      </c>
      <c r="S22" s="289" t="s">
        <v>105</v>
      </c>
      <c r="T22" s="289">
        <v>3</v>
      </c>
      <c r="U22" s="289">
        <v>6</v>
      </c>
      <c r="V22" s="289">
        <v>3</v>
      </c>
      <c r="W22" s="289">
        <v>3</v>
      </c>
      <c r="X22" s="289">
        <v>61</v>
      </c>
      <c r="Y22" s="289">
        <v>19</v>
      </c>
      <c r="Z22" s="289">
        <v>42</v>
      </c>
      <c r="AA22" s="289">
        <v>1181</v>
      </c>
      <c r="AB22" s="289">
        <v>500</v>
      </c>
      <c r="AC22" s="290" t="s">
        <v>303</v>
      </c>
    </row>
    <row r="23" spans="1:33" s="290" customFormat="1" ht="13.5" customHeight="1">
      <c r="A23" s="291" t="s">
        <v>273</v>
      </c>
      <c r="B23" s="289">
        <v>93700</v>
      </c>
      <c r="C23" s="289">
        <v>938</v>
      </c>
      <c r="D23" s="289">
        <v>467</v>
      </c>
      <c r="E23" s="289">
        <v>471</v>
      </c>
      <c r="F23" s="289">
        <v>648</v>
      </c>
      <c r="G23" s="289">
        <v>332</v>
      </c>
      <c r="H23" s="289">
        <v>316</v>
      </c>
      <c r="I23" s="289">
        <v>290</v>
      </c>
      <c r="J23" s="289">
        <v>135</v>
      </c>
      <c r="K23" s="289">
        <v>155</v>
      </c>
      <c r="L23" s="289">
        <v>70</v>
      </c>
      <c r="M23" s="289">
        <v>23</v>
      </c>
      <c r="N23" s="289">
        <v>47</v>
      </c>
      <c r="O23" s="289">
        <v>1</v>
      </c>
      <c r="P23" s="289" t="s">
        <v>105</v>
      </c>
      <c r="Q23" s="289">
        <v>1</v>
      </c>
      <c r="R23" s="289">
        <v>1</v>
      </c>
      <c r="S23" s="289" t="s">
        <v>105</v>
      </c>
      <c r="T23" s="289">
        <v>1</v>
      </c>
      <c r="U23" s="289">
        <v>3</v>
      </c>
      <c r="V23" s="289">
        <v>2</v>
      </c>
      <c r="W23" s="289">
        <v>1</v>
      </c>
      <c r="X23" s="289">
        <v>31</v>
      </c>
      <c r="Y23" s="289">
        <v>8</v>
      </c>
      <c r="Z23" s="289">
        <v>23</v>
      </c>
      <c r="AA23" s="289">
        <v>683</v>
      </c>
      <c r="AB23" s="289">
        <v>218</v>
      </c>
      <c r="AC23" s="290" t="s">
        <v>304</v>
      </c>
      <c r="AE23" s="290">
        <v>1</v>
      </c>
      <c r="AG23" s="290">
        <v>1</v>
      </c>
    </row>
    <row r="24" spans="1:33" s="290" customFormat="1" ht="13.5" customHeight="1">
      <c r="A24" s="291" t="s">
        <v>280</v>
      </c>
      <c r="B24" s="289">
        <v>69200</v>
      </c>
      <c r="C24" s="289">
        <v>527</v>
      </c>
      <c r="D24" s="289">
        <v>267</v>
      </c>
      <c r="E24" s="289">
        <v>260</v>
      </c>
      <c r="F24" s="289">
        <v>506</v>
      </c>
      <c r="G24" s="289">
        <v>265</v>
      </c>
      <c r="H24" s="289">
        <v>241</v>
      </c>
      <c r="I24" s="289">
        <v>21</v>
      </c>
      <c r="J24" s="289">
        <v>2</v>
      </c>
      <c r="K24" s="289">
        <v>19</v>
      </c>
      <c r="L24" s="289">
        <v>55</v>
      </c>
      <c r="M24" s="289">
        <v>21</v>
      </c>
      <c r="N24" s="289">
        <v>34</v>
      </c>
      <c r="O24" s="289">
        <v>2</v>
      </c>
      <c r="P24" s="289" t="s">
        <v>105</v>
      </c>
      <c r="Q24" s="289">
        <v>2</v>
      </c>
      <c r="R24" s="289">
        <v>2</v>
      </c>
      <c r="S24" s="289" t="s">
        <v>105</v>
      </c>
      <c r="T24" s="289">
        <v>2</v>
      </c>
      <c r="U24" s="289">
        <v>3</v>
      </c>
      <c r="V24" s="289">
        <v>1</v>
      </c>
      <c r="W24" s="289">
        <v>2</v>
      </c>
      <c r="X24" s="289">
        <v>23</v>
      </c>
      <c r="Y24" s="289">
        <v>8</v>
      </c>
      <c r="Z24" s="289">
        <v>15</v>
      </c>
      <c r="AA24" s="289">
        <v>312</v>
      </c>
      <c r="AB24" s="289">
        <v>153</v>
      </c>
      <c r="AC24" s="290" t="s">
        <v>305</v>
      </c>
      <c r="AF24" s="290">
        <v>1</v>
      </c>
      <c r="AG24" s="290">
        <v>1</v>
      </c>
    </row>
    <row r="25" spans="1:33" s="290" customFormat="1" ht="13.5" customHeight="1">
      <c r="A25" s="291" t="s">
        <v>282</v>
      </c>
      <c r="B25" s="289">
        <v>60200</v>
      </c>
      <c r="C25" s="289">
        <v>344</v>
      </c>
      <c r="D25" s="289">
        <v>192</v>
      </c>
      <c r="E25" s="289">
        <v>152</v>
      </c>
      <c r="F25" s="289">
        <v>472</v>
      </c>
      <c r="G25" s="289">
        <v>253</v>
      </c>
      <c r="H25" s="289">
        <v>219</v>
      </c>
      <c r="I25" s="289">
        <v>-128</v>
      </c>
      <c r="J25" s="289">
        <v>-61</v>
      </c>
      <c r="K25" s="289">
        <v>-67</v>
      </c>
      <c r="L25" s="289">
        <v>32</v>
      </c>
      <c r="M25" s="289">
        <v>17</v>
      </c>
      <c r="N25" s="289">
        <v>15</v>
      </c>
      <c r="O25" s="289" t="s">
        <v>105</v>
      </c>
      <c r="P25" s="289" t="s">
        <v>105</v>
      </c>
      <c r="Q25" s="289" t="s">
        <v>105</v>
      </c>
      <c r="R25" s="289" t="s">
        <v>105</v>
      </c>
      <c r="S25" s="289" t="s">
        <v>105</v>
      </c>
      <c r="T25" s="289" t="s">
        <v>105</v>
      </c>
      <c r="U25" s="289" t="s">
        <v>105</v>
      </c>
      <c r="V25" s="289" t="s">
        <v>105</v>
      </c>
      <c r="W25" s="289" t="s">
        <v>105</v>
      </c>
      <c r="X25" s="289">
        <v>7</v>
      </c>
      <c r="Y25" s="289">
        <v>3</v>
      </c>
      <c r="Z25" s="289">
        <v>4</v>
      </c>
      <c r="AA25" s="289">
        <v>186</v>
      </c>
      <c r="AB25" s="289">
        <v>129</v>
      </c>
      <c r="AC25" s="290" t="s">
        <v>306</v>
      </c>
      <c r="AE25" s="290">
        <v>1</v>
      </c>
      <c r="AG25" s="290">
        <v>1</v>
      </c>
    </row>
    <row r="26" spans="1:33" s="290" customFormat="1" ht="13.5" customHeight="1">
      <c r="A26" s="288" t="s">
        <v>307</v>
      </c>
      <c r="B26" s="289">
        <v>178900</v>
      </c>
      <c r="C26" s="289">
        <v>1028</v>
      </c>
      <c r="D26" s="289">
        <v>495</v>
      </c>
      <c r="E26" s="289">
        <v>533</v>
      </c>
      <c r="F26" s="289">
        <v>2502</v>
      </c>
      <c r="G26" s="289">
        <v>1299</v>
      </c>
      <c r="H26" s="289">
        <v>1203</v>
      </c>
      <c r="I26" s="289">
        <v>-1474</v>
      </c>
      <c r="J26" s="289">
        <v>-804</v>
      </c>
      <c r="K26" s="289">
        <v>-670</v>
      </c>
      <c r="L26" s="289">
        <v>100</v>
      </c>
      <c r="M26" s="289">
        <v>44</v>
      </c>
      <c r="N26" s="289">
        <v>56</v>
      </c>
      <c r="O26" s="289" t="s">
        <v>105</v>
      </c>
      <c r="P26" s="289" t="s">
        <v>105</v>
      </c>
      <c r="Q26" s="289" t="s">
        <v>105</v>
      </c>
      <c r="R26" s="289" t="s">
        <v>105</v>
      </c>
      <c r="S26" s="289" t="s">
        <v>105</v>
      </c>
      <c r="T26" s="289" t="s">
        <v>105</v>
      </c>
      <c r="U26" s="289">
        <v>4</v>
      </c>
      <c r="V26" s="289">
        <v>4</v>
      </c>
      <c r="W26" s="289" t="s">
        <v>105</v>
      </c>
      <c r="X26" s="289">
        <v>30</v>
      </c>
      <c r="Y26" s="289">
        <v>12</v>
      </c>
      <c r="Z26" s="289">
        <v>18</v>
      </c>
      <c r="AA26" s="289">
        <v>657</v>
      </c>
      <c r="AB26" s="289">
        <v>309</v>
      </c>
      <c r="AC26" s="290" t="s">
        <v>308</v>
      </c>
    </row>
    <row r="27" spans="1:33" s="290" customFormat="1" ht="13.5" customHeight="1">
      <c r="A27" s="291" t="s">
        <v>258</v>
      </c>
      <c r="B27" s="289">
        <v>10500</v>
      </c>
      <c r="C27" s="289">
        <v>46</v>
      </c>
      <c r="D27" s="289">
        <v>20</v>
      </c>
      <c r="E27" s="289">
        <v>26</v>
      </c>
      <c r="F27" s="289">
        <v>230</v>
      </c>
      <c r="G27" s="289">
        <v>108</v>
      </c>
      <c r="H27" s="289">
        <v>122</v>
      </c>
      <c r="I27" s="289">
        <v>-184</v>
      </c>
      <c r="J27" s="289">
        <v>-88</v>
      </c>
      <c r="K27" s="289">
        <v>-96</v>
      </c>
      <c r="L27" s="289">
        <v>4</v>
      </c>
      <c r="M27" s="289">
        <v>2</v>
      </c>
      <c r="N27" s="289">
        <v>2</v>
      </c>
      <c r="O27" s="289" t="s">
        <v>105</v>
      </c>
      <c r="P27" s="289" t="s">
        <v>105</v>
      </c>
      <c r="Q27" s="289" t="s">
        <v>105</v>
      </c>
      <c r="R27" s="289" t="s">
        <v>105</v>
      </c>
      <c r="S27" s="289" t="s">
        <v>105</v>
      </c>
      <c r="T27" s="289" t="s">
        <v>105</v>
      </c>
      <c r="U27" s="289" t="s">
        <v>105</v>
      </c>
      <c r="V27" s="289" t="s">
        <v>105</v>
      </c>
      <c r="W27" s="289" t="s">
        <v>105</v>
      </c>
      <c r="X27" s="289">
        <v>2</v>
      </c>
      <c r="Y27" s="289">
        <v>2</v>
      </c>
      <c r="Z27" s="289" t="s">
        <v>105</v>
      </c>
      <c r="AA27" s="289">
        <v>32</v>
      </c>
      <c r="AB27" s="289">
        <v>14</v>
      </c>
      <c r="AC27" s="290" t="s">
        <v>309</v>
      </c>
    </row>
    <row r="28" spans="1:33" s="290" customFormat="1" ht="13.5" customHeight="1">
      <c r="A28" s="291" t="s">
        <v>259</v>
      </c>
      <c r="B28" s="289">
        <v>89200</v>
      </c>
      <c r="C28" s="289">
        <v>600</v>
      </c>
      <c r="D28" s="289">
        <v>298</v>
      </c>
      <c r="E28" s="289">
        <v>302</v>
      </c>
      <c r="F28" s="289">
        <v>1099</v>
      </c>
      <c r="G28" s="289">
        <v>568</v>
      </c>
      <c r="H28" s="289">
        <v>531</v>
      </c>
      <c r="I28" s="289">
        <v>-499</v>
      </c>
      <c r="J28" s="289">
        <v>-270</v>
      </c>
      <c r="K28" s="289">
        <v>-229</v>
      </c>
      <c r="L28" s="289">
        <v>49</v>
      </c>
      <c r="M28" s="289">
        <v>23</v>
      </c>
      <c r="N28" s="289">
        <v>26</v>
      </c>
      <c r="O28" s="289" t="s">
        <v>105</v>
      </c>
      <c r="P28" s="289" t="s">
        <v>105</v>
      </c>
      <c r="Q28" s="289" t="s">
        <v>105</v>
      </c>
      <c r="R28" s="289" t="s">
        <v>105</v>
      </c>
      <c r="S28" s="289" t="s">
        <v>105</v>
      </c>
      <c r="T28" s="289" t="s">
        <v>105</v>
      </c>
      <c r="U28" s="289">
        <v>3</v>
      </c>
      <c r="V28" s="289">
        <v>3</v>
      </c>
      <c r="W28" s="289" t="s">
        <v>105</v>
      </c>
      <c r="X28" s="289">
        <v>15</v>
      </c>
      <c r="Y28" s="289">
        <v>5</v>
      </c>
      <c r="Z28" s="289">
        <v>10</v>
      </c>
      <c r="AA28" s="289">
        <v>384</v>
      </c>
      <c r="AB28" s="289">
        <v>167</v>
      </c>
      <c r="AC28" s="290" t="s">
        <v>310</v>
      </c>
      <c r="AE28" s="290">
        <v>2</v>
      </c>
      <c r="AF28" s="290">
        <v>1</v>
      </c>
      <c r="AG28" s="290">
        <v>3</v>
      </c>
    </row>
    <row r="29" spans="1:33" s="290" customFormat="1" ht="13.5" customHeight="1">
      <c r="A29" s="291" t="s">
        <v>264</v>
      </c>
      <c r="B29" s="289">
        <v>25400</v>
      </c>
      <c r="C29" s="289">
        <v>104</v>
      </c>
      <c r="D29" s="289">
        <v>48</v>
      </c>
      <c r="E29" s="289">
        <v>56</v>
      </c>
      <c r="F29" s="289">
        <v>381</v>
      </c>
      <c r="G29" s="289">
        <v>204</v>
      </c>
      <c r="H29" s="289">
        <v>177</v>
      </c>
      <c r="I29" s="289">
        <v>-277</v>
      </c>
      <c r="J29" s="289">
        <v>-156</v>
      </c>
      <c r="K29" s="289">
        <v>-121</v>
      </c>
      <c r="L29" s="289">
        <v>19</v>
      </c>
      <c r="M29" s="289">
        <v>9</v>
      </c>
      <c r="N29" s="289">
        <v>10</v>
      </c>
      <c r="O29" s="289" t="s">
        <v>105</v>
      </c>
      <c r="P29" s="289" t="s">
        <v>105</v>
      </c>
      <c r="Q29" s="289" t="s">
        <v>105</v>
      </c>
      <c r="R29" s="289" t="s">
        <v>105</v>
      </c>
      <c r="S29" s="289" t="s">
        <v>105</v>
      </c>
      <c r="T29" s="289" t="s">
        <v>105</v>
      </c>
      <c r="U29" s="289">
        <v>1</v>
      </c>
      <c r="V29" s="289">
        <v>1</v>
      </c>
      <c r="W29" s="289" t="s">
        <v>105</v>
      </c>
      <c r="X29" s="289">
        <v>4</v>
      </c>
      <c r="Y29" s="289">
        <v>2</v>
      </c>
      <c r="Z29" s="289">
        <v>2</v>
      </c>
      <c r="AA29" s="289">
        <v>84</v>
      </c>
      <c r="AB29" s="289">
        <v>66</v>
      </c>
      <c r="AC29" s="290" t="s">
        <v>311</v>
      </c>
      <c r="AF29" s="290">
        <v>1</v>
      </c>
      <c r="AG29" s="290">
        <v>1</v>
      </c>
    </row>
    <row r="30" spans="1:33" s="290" customFormat="1" ht="13.5" customHeight="1">
      <c r="A30" s="291" t="s">
        <v>271</v>
      </c>
      <c r="B30" s="289">
        <v>9900</v>
      </c>
      <c r="C30" s="289">
        <v>30</v>
      </c>
      <c r="D30" s="289">
        <v>12</v>
      </c>
      <c r="E30" s="289">
        <v>18</v>
      </c>
      <c r="F30" s="289">
        <v>233</v>
      </c>
      <c r="G30" s="289">
        <v>125</v>
      </c>
      <c r="H30" s="289">
        <v>108</v>
      </c>
      <c r="I30" s="289">
        <v>-203</v>
      </c>
      <c r="J30" s="289">
        <v>-113</v>
      </c>
      <c r="K30" s="289">
        <v>-90</v>
      </c>
      <c r="L30" s="289">
        <v>2</v>
      </c>
      <c r="M30" s="289">
        <v>1</v>
      </c>
      <c r="N30" s="289">
        <v>1</v>
      </c>
      <c r="O30" s="289" t="s">
        <v>105</v>
      </c>
      <c r="P30" s="289" t="s">
        <v>105</v>
      </c>
      <c r="Q30" s="289" t="s">
        <v>105</v>
      </c>
      <c r="R30" s="289" t="s">
        <v>105</v>
      </c>
      <c r="S30" s="289" t="s">
        <v>105</v>
      </c>
      <c r="T30" s="289" t="s">
        <v>105</v>
      </c>
      <c r="U30" s="289" t="s">
        <v>105</v>
      </c>
      <c r="V30" s="289" t="s">
        <v>105</v>
      </c>
      <c r="W30" s="289" t="s">
        <v>105</v>
      </c>
      <c r="X30" s="289">
        <v>1</v>
      </c>
      <c r="Y30" s="289">
        <v>1</v>
      </c>
      <c r="Z30" s="289" t="s">
        <v>105</v>
      </c>
      <c r="AA30" s="289">
        <v>29</v>
      </c>
      <c r="AB30" s="289">
        <v>9</v>
      </c>
      <c r="AC30" s="290" t="s">
        <v>312</v>
      </c>
      <c r="AE30" s="290">
        <v>3</v>
      </c>
      <c r="AF30" s="290">
        <v>2</v>
      </c>
      <c r="AG30" s="290">
        <v>5</v>
      </c>
    </row>
    <row r="31" spans="1:33" s="290" customFormat="1" ht="13.5" customHeight="1">
      <c r="A31" s="291" t="s">
        <v>313</v>
      </c>
      <c r="B31" s="289">
        <v>8600</v>
      </c>
      <c r="C31" s="289">
        <v>44</v>
      </c>
      <c r="D31" s="289">
        <v>24</v>
      </c>
      <c r="E31" s="289">
        <v>20</v>
      </c>
      <c r="F31" s="289">
        <v>86</v>
      </c>
      <c r="G31" s="289">
        <v>44</v>
      </c>
      <c r="H31" s="289">
        <v>42</v>
      </c>
      <c r="I31" s="289">
        <v>-42</v>
      </c>
      <c r="J31" s="289">
        <v>-20</v>
      </c>
      <c r="K31" s="289">
        <v>-22</v>
      </c>
      <c r="L31" s="289">
        <v>2</v>
      </c>
      <c r="M31" s="289">
        <v>1</v>
      </c>
      <c r="N31" s="289">
        <v>1</v>
      </c>
      <c r="O31" s="289" t="s">
        <v>105</v>
      </c>
      <c r="P31" s="289" t="s">
        <v>105</v>
      </c>
      <c r="Q31" s="289" t="s">
        <v>105</v>
      </c>
      <c r="R31" s="289" t="s">
        <v>105</v>
      </c>
      <c r="S31" s="289" t="s">
        <v>105</v>
      </c>
      <c r="T31" s="289" t="s">
        <v>105</v>
      </c>
      <c r="U31" s="289" t="s">
        <v>105</v>
      </c>
      <c r="V31" s="289" t="s">
        <v>105</v>
      </c>
      <c r="W31" s="289" t="s">
        <v>105</v>
      </c>
      <c r="X31" s="289">
        <v>1</v>
      </c>
      <c r="Y31" s="289" t="s">
        <v>105</v>
      </c>
      <c r="Z31" s="289">
        <v>1</v>
      </c>
      <c r="AA31" s="289">
        <v>25</v>
      </c>
      <c r="AB31" s="289">
        <v>8</v>
      </c>
      <c r="AC31" s="290" t="s">
        <v>314</v>
      </c>
      <c r="AE31" s="290">
        <v>2</v>
      </c>
      <c r="AF31" s="290">
        <v>1</v>
      </c>
      <c r="AG31" s="290">
        <v>3</v>
      </c>
    </row>
    <row r="32" spans="1:33" s="290" customFormat="1" ht="13.5" customHeight="1">
      <c r="A32" s="291" t="s">
        <v>315</v>
      </c>
      <c r="B32" s="289">
        <v>5800</v>
      </c>
      <c r="C32" s="289">
        <v>33</v>
      </c>
      <c r="D32" s="289">
        <v>20</v>
      </c>
      <c r="E32" s="289">
        <v>13</v>
      </c>
      <c r="F32" s="289">
        <v>96</v>
      </c>
      <c r="G32" s="289">
        <v>55</v>
      </c>
      <c r="H32" s="289">
        <v>41</v>
      </c>
      <c r="I32" s="289">
        <v>-63</v>
      </c>
      <c r="J32" s="289">
        <v>-35</v>
      </c>
      <c r="K32" s="289">
        <v>-28</v>
      </c>
      <c r="L32" s="289">
        <v>3</v>
      </c>
      <c r="M32" s="289">
        <v>2</v>
      </c>
      <c r="N32" s="289">
        <v>1</v>
      </c>
      <c r="O32" s="289" t="s">
        <v>105</v>
      </c>
      <c r="P32" s="289" t="s">
        <v>105</v>
      </c>
      <c r="Q32" s="289" t="s">
        <v>105</v>
      </c>
      <c r="R32" s="289" t="s">
        <v>105</v>
      </c>
      <c r="S32" s="289" t="s">
        <v>105</v>
      </c>
      <c r="T32" s="289" t="s">
        <v>105</v>
      </c>
      <c r="U32" s="289" t="s">
        <v>105</v>
      </c>
      <c r="V32" s="289" t="s">
        <v>105</v>
      </c>
      <c r="W32" s="289" t="s">
        <v>105</v>
      </c>
      <c r="X32" s="289">
        <v>2</v>
      </c>
      <c r="Y32" s="289">
        <v>1</v>
      </c>
      <c r="Z32" s="289">
        <v>1</v>
      </c>
      <c r="AA32" s="289">
        <v>18</v>
      </c>
      <c r="AB32" s="289">
        <v>4</v>
      </c>
      <c r="AC32" s="290" t="s">
        <v>316</v>
      </c>
    </row>
    <row r="33" spans="1:33" s="290" customFormat="1" ht="13.5" customHeight="1">
      <c r="A33" s="291" t="s">
        <v>317</v>
      </c>
      <c r="B33" s="289">
        <v>11600</v>
      </c>
      <c r="C33" s="289">
        <v>75</v>
      </c>
      <c r="D33" s="289">
        <v>35</v>
      </c>
      <c r="E33" s="289">
        <v>40</v>
      </c>
      <c r="F33" s="289">
        <v>131</v>
      </c>
      <c r="G33" s="289">
        <v>73</v>
      </c>
      <c r="H33" s="289">
        <v>58</v>
      </c>
      <c r="I33" s="289">
        <v>-56</v>
      </c>
      <c r="J33" s="289">
        <v>-38</v>
      </c>
      <c r="K33" s="289">
        <v>-18</v>
      </c>
      <c r="L33" s="289">
        <v>7</v>
      </c>
      <c r="M33" s="289">
        <v>2</v>
      </c>
      <c r="N33" s="289">
        <v>5</v>
      </c>
      <c r="O33" s="289" t="s">
        <v>105</v>
      </c>
      <c r="P33" s="289" t="s">
        <v>105</v>
      </c>
      <c r="Q33" s="289" t="s">
        <v>105</v>
      </c>
      <c r="R33" s="289" t="s">
        <v>105</v>
      </c>
      <c r="S33" s="289" t="s">
        <v>105</v>
      </c>
      <c r="T33" s="289" t="s">
        <v>105</v>
      </c>
      <c r="U33" s="289" t="s">
        <v>105</v>
      </c>
      <c r="V33" s="289" t="s">
        <v>105</v>
      </c>
      <c r="W33" s="289" t="s">
        <v>105</v>
      </c>
      <c r="X33" s="289" t="s">
        <v>105</v>
      </c>
      <c r="Y33" s="289" t="s">
        <v>105</v>
      </c>
      <c r="Z33" s="289" t="s">
        <v>105</v>
      </c>
      <c r="AA33" s="289">
        <v>38</v>
      </c>
      <c r="AB33" s="289">
        <v>19</v>
      </c>
      <c r="AC33" s="290" t="s">
        <v>318</v>
      </c>
    </row>
    <row r="34" spans="1:33" s="290" customFormat="1" ht="13.5" customHeight="1">
      <c r="A34" s="291" t="s">
        <v>319</v>
      </c>
      <c r="B34" s="289">
        <v>13100</v>
      </c>
      <c r="C34" s="289">
        <v>79</v>
      </c>
      <c r="D34" s="289">
        <v>28</v>
      </c>
      <c r="E34" s="289">
        <v>51</v>
      </c>
      <c r="F34" s="289">
        <v>189</v>
      </c>
      <c r="G34" s="289">
        <v>95</v>
      </c>
      <c r="H34" s="289">
        <v>94</v>
      </c>
      <c r="I34" s="289">
        <v>-110</v>
      </c>
      <c r="J34" s="289">
        <v>-67</v>
      </c>
      <c r="K34" s="289">
        <v>-43</v>
      </c>
      <c r="L34" s="289">
        <v>11</v>
      </c>
      <c r="M34" s="289">
        <v>1</v>
      </c>
      <c r="N34" s="289">
        <v>10</v>
      </c>
      <c r="O34" s="289" t="s">
        <v>105</v>
      </c>
      <c r="P34" s="289" t="s">
        <v>105</v>
      </c>
      <c r="Q34" s="289" t="s">
        <v>105</v>
      </c>
      <c r="R34" s="289" t="s">
        <v>105</v>
      </c>
      <c r="S34" s="289" t="s">
        <v>105</v>
      </c>
      <c r="T34" s="289" t="s">
        <v>105</v>
      </c>
      <c r="U34" s="289" t="s">
        <v>105</v>
      </c>
      <c r="V34" s="289" t="s">
        <v>105</v>
      </c>
      <c r="W34" s="289" t="s">
        <v>105</v>
      </c>
      <c r="X34" s="289">
        <v>3</v>
      </c>
      <c r="Y34" s="289">
        <v>1</v>
      </c>
      <c r="Z34" s="289">
        <v>2</v>
      </c>
      <c r="AA34" s="289">
        <v>39</v>
      </c>
      <c r="AB34" s="289">
        <v>20</v>
      </c>
      <c r="AC34" s="290" t="s">
        <v>320</v>
      </c>
      <c r="AE34" s="290">
        <v>3</v>
      </c>
      <c r="AF34" s="290">
        <v>3</v>
      </c>
      <c r="AG34" s="290">
        <v>6</v>
      </c>
    </row>
    <row r="35" spans="1:33" s="290" customFormat="1" ht="13.5" customHeight="1">
      <c r="A35" s="291" t="s">
        <v>321</v>
      </c>
      <c r="B35" s="289">
        <v>4800</v>
      </c>
      <c r="C35" s="289">
        <v>17</v>
      </c>
      <c r="D35" s="289">
        <v>10</v>
      </c>
      <c r="E35" s="289">
        <v>7</v>
      </c>
      <c r="F35" s="289">
        <v>57</v>
      </c>
      <c r="G35" s="289">
        <v>27</v>
      </c>
      <c r="H35" s="289">
        <v>30</v>
      </c>
      <c r="I35" s="289">
        <v>-40</v>
      </c>
      <c r="J35" s="289">
        <v>-17</v>
      </c>
      <c r="K35" s="289">
        <v>-23</v>
      </c>
      <c r="L35" s="289">
        <v>3</v>
      </c>
      <c r="M35" s="289">
        <v>3</v>
      </c>
      <c r="N35" s="289" t="s">
        <v>105</v>
      </c>
      <c r="O35" s="289" t="s">
        <v>105</v>
      </c>
      <c r="P35" s="289" t="s">
        <v>105</v>
      </c>
      <c r="Q35" s="289" t="s">
        <v>105</v>
      </c>
      <c r="R35" s="289" t="s">
        <v>105</v>
      </c>
      <c r="S35" s="289" t="s">
        <v>105</v>
      </c>
      <c r="T35" s="289" t="s">
        <v>105</v>
      </c>
      <c r="U35" s="289" t="s">
        <v>105</v>
      </c>
      <c r="V35" s="289" t="s">
        <v>105</v>
      </c>
      <c r="W35" s="289" t="s">
        <v>105</v>
      </c>
      <c r="X35" s="289">
        <v>2</v>
      </c>
      <c r="Y35" s="289" t="s">
        <v>105</v>
      </c>
      <c r="Z35" s="289">
        <v>2</v>
      </c>
      <c r="AA35" s="289">
        <v>8</v>
      </c>
      <c r="AB35" s="289">
        <v>2</v>
      </c>
      <c r="AC35" s="290" t="s">
        <v>322</v>
      </c>
      <c r="AE35" s="290">
        <v>5</v>
      </c>
      <c r="AF35" s="290">
        <v>3</v>
      </c>
      <c r="AG35" s="290">
        <v>8</v>
      </c>
    </row>
    <row r="36" spans="1:33" s="290" customFormat="1" ht="13.5" customHeight="1">
      <c r="A36" s="288" t="s">
        <v>323</v>
      </c>
      <c r="B36" s="289">
        <v>116800</v>
      </c>
      <c r="C36" s="289">
        <v>650</v>
      </c>
      <c r="D36" s="289">
        <v>330</v>
      </c>
      <c r="E36" s="289">
        <v>320</v>
      </c>
      <c r="F36" s="289">
        <v>1634</v>
      </c>
      <c r="G36" s="289">
        <v>898</v>
      </c>
      <c r="H36" s="289">
        <v>736</v>
      </c>
      <c r="I36" s="289">
        <v>-984</v>
      </c>
      <c r="J36" s="289">
        <v>-568</v>
      </c>
      <c r="K36" s="289">
        <v>-416</v>
      </c>
      <c r="L36" s="289">
        <v>74</v>
      </c>
      <c r="M36" s="289">
        <v>39</v>
      </c>
      <c r="N36" s="289">
        <v>35</v>
      </c>
      <c r="O36" s="289" t="s">
        <v>105</v>
      </c>
      <c r="P36" s="289" t="s">
        <v>105</v>
      </c>
      <c r="Q36" s="289" t="s">
        <v>105</v>
      </c>
      <c r="R36" s="289" t="s">
        <v>105</v>
      </c>
      <c r="S36" s="289" t="s">
        <v>105</v>
      </c>
      <c r="T36" s="289" t="s">
        <v>105</v>
      </c>
      <c r="U36" s="289">
        <v>7</v>
      </c>
      <c r="V36" s="289">
        <v>7</v>
      </c>
      <c r="W36" s="289" t="s">
        <v>105</v>
      </c>
      <c r="X36" s="289">
        <v>22</v>
      </c>
      <c r="Y36" s="289">
        <v>12</v>
      </c>
      <c r="Z36" s="289">
        <v>10</v>
      </c>
      <c r="AA36" s="289">
        <v>384</v>
      </c>
      <c r="AB36" s="289">
        <v>231</v>
      </c>
      <c r="AC36" s="290" t="s">
        <v>324</v>
      </c>
      <c r="AF36" s="290">
        <v>1</v>
      </c>
      <c r="AG36" s="290">
        <v>1</v>
      </c>
    </row>
    <row r="37" spans="1:33" s="290" customFormat="1" ht="13.5" customHeight="1">
      <c r="A37" s="291" t="s">
        <v>265</v>
      </c>
      <c r="B37" s="289">
        <v>16200</v>
      </c>
      <c r="C37" s="289">
        <v>58</v>
      </c>
      <c r="D37" s="289">
        <v>28</v>
      </c>
      <c r="E37" s="289">
        <v>30</v>
      </c>
      <c r="F37" s="289">
        <v>266</v>
      </c>
      <c r="G37" s="289">
        <v>150</v>
      </c>
      <c r="H37" s="289">
        <v>116</v>
      </c>
      <c r="I37" s="289">
        <v>-208</v>
      </c>
      <c r="J37" s="289">
        <v>-122</v>
      </c>
      <c r="K37" s="289">
        <v>-86</v>
      </c>
      <c r="L37" s="289">
        <v>9</v>
      </c>
      <c r="M37" s="289">
        <v>4</v>
      </c>
      <c r="N37" s="289">
        <v>5</v>
      </c>
      <c r="O37" s="289" t="s">
        <v>105</v>
      </c>
      <c r="P37" s="289" t="s">
        <v>105</v>
      </c>
      <c r="Q37" s="289" t="s">
        <v>105</v>
      </c>
      <c r="R37" s="289" t="s">
        <v>105</v>
      </c>
      <c r="S37" s="289" t="s">
        <v>105</v>
      </c>
      <c r="T37" s="289" t="s">
        <v>105</v>
      </c>
      <c r="U37" s="289">
        <v>3</v>
      </c>
      <c r="V37" s="289">
        <v>3</v>
      </c>
      <c r="W37" s="289" t="s">
        <v>105</v>
      </c>
      <c r="X37" s="289">
        <v>5</v>
      </c>
      <c r="Y37" s="289">
        <v>3</v>
      </c>
      <c r="Z37" s="289">
        <v>2</v>
      </c>
      <c r="AA37" s="289">
        <v>39</v>
      </c>
      <c r="AB37" s="289">
        <v>31</v>
      </c>
      <c r="AC37" s="290" t="s">
        <v>325</v>
      </c>
      <c r="AE37" s="290">
        <v>1</v>
      </c>
      <c r="AG37" s="290">
        <v>1</v>
      </c>
    </row>
    <row r="38" spans="1:33" s="290" customFormat="1" ht="13.5" customHeight="1">
      <c r="A38" s="291" t="s">
        <v>267</v>
      </c>
      <c r="B38" s="289">
        <v>12300</v>
      </c>
      <c r="C38" s="289">
        <v>47</v>
      </c>
      <c r="D38" s="289">
        <v>25</v>
      </c>
      <c r="E38" s="289">
        <v>22</v>
      </c>
      <c r="F38" s="289">
        <v>219</v>
      </c>
      <c r="G38" s="289">
        <v>117</v>
      </c>
      <c r="H38" s="289">
        <v>102</v>
      </c>
      <c r="I38" s="289">
        <v>-172</v>
      </c>
      <c r="J38" s="289">
        <v>-92</v>
      </c>
      <c r="K38" s="289">
        <v>-80</v>
      </c>
      <c r="L38" s="289">
        <v>6</v>
      </c>
      <c r="M38" s="289">
        <v>4</v>
      </c>
      <c r="N38" s="289">
        <v>2</v>
      </c>
      <c r="O38" s="289" t="s">
        <v>105</v>
      </c>
      <c r="P38" s="289" t="s">
        <v>105</v>
      </c>
      <c r="Q38" s="289" t="s">
        <v>105</v>
      </c>
      <c r="R38" s="289" t="s">
        <v>105</v>
      </c>
      <c r="S38" s="289" t="s">
        <v>105</v>
      </c>
      <c r="T38" s="289" t="s">
        <v>105</v>
      </c>
      <c r="U38" s="289" t="s">
        <v>105</v>
      </c>
      <c r="V38" s="289" t="s">
        <v>105</v>
      </c>
      <c r="W38" s="289" t="s">
        <v>105</v>
      </c>
      <c r="X38" s="289">
        <v>2</v>
      </c>
      <c r="Y38" s="289">
        <v>1</v>
      </c>
      <c r="Z38" s="289">
        <v>1</v>
      </c>
      <c r="AA38" s="289">
        <v>26</v>
      </c>
      <c r="AB38" s="289">
        <v>22</v>
      </c>
      <c r="AC38" s="290" t="s">
        <v>326</v>
      </c>
    </row>
    <row r="39" spans="1:33" s="290" customFormat="1" ht="13.5" customHeight="1">
      <c r="A39" s="291" t="s">
        <v>274</v>
      </c>
      <c r="B39" s="289">
        <v>42900</v>
      </c>
      <c r="C39" s="289">
        <v>320</v>
      </c>
      <c r="D39" s="289">
        <v>164</v>
      </c>
      <c r="E39" s="289">
        <v>156</v>
      </c>
      <c r="F39" s="289">
        <v>514</v>
      </c>
      <c r="G39" s="289">
        <v>298</v>
      </c>
      <c r="H39" s="289">
        <v>216</v>
      </c>
      <c r="I39" s="289">
        <v>-194</v>
      </c>
      <c r="J39" s="289">
        <v>-134</v>
      </c>
      <c r="K39" s="289">
        <v>-60</v>
      </c>
      <c r="L39" s="289">
        <v>38</v>
      </c>
      <c r="M39" s="289">
        <v>23</v>
      </c>
      <c r="N39" s="289">
        <v>15</v>
      </c>
      <c r="O39" s="289" t="s">
        <v>105</v>
      </c>
      <c r="P39" s="289" t="s">
        <v>105</v>
      </c>
      <c r="Q39" s="289" t="s">
        <v>105</v>
      </c>
      <c r="R39" s="289" t="s">
        <v>105</v>
      </c>
      <c r="S39" s="289" t="s">
        <v>105</v>
      </c>
      <c r="T39" s="289" t="s">
        <v>105</v>
      </c>
      <c r="U39" s="289">
        <v>3</v>
      </c>
      <c r="V39" s="289">
        <v>3</v>
      </c>
      <c r="W39" s="289" t="s">
        <v>105</v>
      </c>
      <c r="X39" s="289">
        <v>7</v>
      </c>
      <c r="Y39" s="289">
        <v>4</v>
      </c>
      <c r="Z39" s="289">
        <v>3</v>
      </c>
      <c r="AA39" s="289">
        <v>195</v>
      </c>
      <c r="AB39" s="289">
        <v>108</v>
      </c>
      <c r="AC39" s="290" t="s">
        <v>327</v>
      </c>
      <c r="AE39" s="290">
        <v>1</v>
      </c>
      <c r="AG39" s="290">
        <v>1</v>
      </c>
    </row>
    <row r="40" spans="1:33" s="290" customFormat="1" ht="13.5" customHeight="1">
      <c r="A40" s="291" t="s">
        <v>275</v>
      </c>
      <c r="B40" s="289">
        <v>18800</v>
      </c>
      <c r="C40" s="289">
        <v>114</v>
      </c>
      <c r="D40" s="289">
        <v>57</v>
      </c>
      <c r="E40" s="289">
        <v>57</v>
      </c>
      <c r="F40" s="289">
        <v>236</v>
      </c>
      <c r="G40" s="289">
        <v>128</v>
      </c>
      <c r="H40" s="289">
        <v>108</v>
      </c>
      <c r="I40" s="289">
        <v>-122</v>
      </c>
      <c r="J40" s="289">
        <v>-71</v>
      </c>
      <c r="K40" s="289">
        <v>-51</v>
      </c>
      <c r="L40" s="289">
        <v>13</v>
      </c>
      <c r="M40" s="289">
        <v>4</v>
      </c>
      <c r="N40" s="289">
        <v>9</v>
      </c>
      <c r="O40" s="289" t="s">
        <v>105</v>
      </c>
      <c r="P40" s="289" t="s">
        <v>105</v>
      </c>
      <c r="Q40" s="289" t="s">
        <v>105</v>
      </c>
      <c r="R40" s="289" t="s">
        <v>105</v>
      </c>
      <c r="S40" s="289" t="s">
        <v>105</v>
      </c>
      <c r="T40" s="289" t="s">
        <v>105</v>
      </c>
      <c r="U40" s="289" t="s">
        <v>105</v>
      </c>
      <c r="V40" s="289" t="s">
        <v>105</v>
      </c>
      <c r="W40" s="289" t="s">
        <v>105</v>
      </c>
      <c r="X40" s="289">
        <v>5</v>
      </c>
      <c r="Y40" s="289">
        <v>2</v>
      </c>
      <c r="Z40" s="289">
        <v>3</v>
      </c>
      <c r="AA40" s="289">
        <v>67</v>
      </c>
      <c r="AB40" s="289">
        <v>31</v>
      </c>
      <c r="AC40" s="290" t="s">
        <v>328</v>
      </c>
      <c r="AE40" s="290">
        <v>1</v>
      </c>
      <c r="AG40" s="290">
        <v>1</v>
      </c>
    </row>
    <row r="41" spans="1:33" s="290" customFormat="1" ht="13.5" customHeight="1">
      <c r="A41" s="291" t="s">
        <v>276</v>
      </c>
      <c r="B41" s="289">
        <v>4200</v>
      </c>
      <c r="C41" s="289">
        <v>13</v>
      </c>
      <c r="D41" s="289">
        <v>12</v>
      </c>
      <c r="E41" s="289">
        <v>1</v>
      </c>
      <c r="F41" s="289">
        <v>78</v>
      </c>
      <c r="G41" s="289">
        <v>38</v>
      </c>
      <c r="H41" s="289">
        <v>40</v>
      </c>
      <c r="I41" s="289">
        <v>-65</v>
      </c>
      <c r="J41" s="289">
        <v>-26</v>
      </c>
      <c r="K41" s="289">
        <v>-39</v>
      </c>
      <c r="L41" s="289">
        <v>1</v>
      </c>
      <c r="M41" s="289">
        <v>1</v>
      </c>
      <c r="N41" s="289" t="s">
        <v>105</v>
      </c>
      <c r="O41" s="289" t="s">
        <v>105</v>
      </c>
      <c r="P41" s="289" t="s">
        <v>105</v>
      </c>
      <c r="Q41" s="289" t="s">
        <v>105</v>
      </c>
      <c r="R41" s="289" t="s">
        <v>105</v>
      </c>
      <c r="S41" s="289" t="s">
        <v>105</v>
      </c>
      <c r="T41" s="289" t="s">
        <v>105</v>
      </c>
      <c r="U41" s="289" t="s">
        <v>105</v>
      </c>
      <c r="V41" s="289" t="s">
        <v>105</v>
      </c>
      <c r="W41" s="289" t="s">
        <v>105</v>
      </c>
      <c r="X41" s="289" t="s">
        <v>105</v>
      </c>
      <c r="Y41" s="289" t="s">
        <v>105</v>
      </c>
      <c r="Z41" s="289" t="s">
        <v>105</v>
      </c>
      <c r="AA41" s="289">
        <v>7</v>
      </c>
      <c r="AB41" s="289">
        <v>7</v>
      </c>
      <c r="AC41" s="290" t="s">
        <v>329</v>
      </c>
    </row>
    <row r="42" spans="1:33" s="290" customFormat="1" ht="13.5" customHeight="1">
      <c r="A42" s="291" t="s">
        <v>330</v>
      </c>
      <c r="B42" s="289">
        <v>6100</v>
      </c>
      <c r="C42" s="289">
        <v>27</v>
      </c>
      <c r="D42" s="289">
        <v>15</v>
      </c>
      <c r="E42" s="289">
        <v>12</v>
      </c>
      <c r="F42" s="289">
        <v>82</v>
      </c>
      <c r="G42" s="289">
        <v>43</v>
      </c>
      <c r="H42" s="289">
        <v>39</v>
      </c>
      <c r="I42" s="289">
        <v>-55</v>
      </c>
      <c r="J42" s="289">
        <v>-28</v>
      </c>
      <c r="K42" s="289">
        <v>-27</v>
      </c>
      <c r="L42" s="289">
        <v>3</v>
      </c>
      <c r="M42" s="289">
        <v>2</v>
      </c>
      <c r="N42" s="289">
        <v>1</v>
      </c>
      <c r="O42" s="289" t="s">
        <v>105</v>
      </c>
      <c r="P42" s="289" t="s">
        <v>105</v>
      </c>
      <c r="Q42" s="289" t="s">
        <v>105</v>
      </c>
      <c r="R42" s="289" t="s">
        <v>105</v>
      </c>
      <c r="S42" s="289" t="s">
        <v>105</v>
      </c>
      <c r="T42" s="289" t="s">
        <v>105</v>
      </c>
      <c r="U42" s="289">
        <v>1</v>
      </c>
      <c r="V42" s="289">
        <v>1</v>
      </c>
      <c r="W42" s="289" t="s">
        <v>105</v>
      </c>
      <c r="X42" s="289">
        <v>2</v>
      </c>
      <c r="Y42" s="289">
        <v>1</v>
      </c>
      <c r="Z42" s="289">
        <v>1</v>
      </c>
      <c r="AA42" s="289">
        <v>14</v>
      </c>
      <c r="AB42" s="289">
        <v>10</v>
      </c>
      <c r="AC42" s="290" t="s">
        <v>331</v>
      </c>
      <c r="AE42" s="290">
        <v>2</v>
      </c>
      <c r="AG42" s="290">
        <v>2</v>
      </c>
    </row>
    <row r="43" spans="1:33" s="290" customFormat="1" ht="13.5" customHeight="1">
      <c r="A43" s="291" t="s">
        <v>332</v>
      </c>
      <c r="B43" s="289">
        <v>4000</v>
      </c>
      <c r="C43" s="289">
        <v>14</v>
      </c>
      <c r="D43" s="289">
        <v>6</v>
      </c>
      <c r="E43" s="289">
        <v>8</v>
      </c>
      <c r="F43" s="289">
        <v>81</v>
      </c>
      <c r="G43" s="289">
        <v>39</v>
      </c>
      <c r="H43" s="289">
        <v>42</v>
      </c>
      <c r="I43" s="289">
        <v>-67</v>
      </c>
      <c r="J43" s="289">
        <v>-33</v>
      </c>
      <c r="K43" s="289">
        <v>-34</v>
      </c>
      <c r="L43" s="289" t="s">
        <v>105</v>
      </c>
      <c r="M43" s="289" t="s">
        <v>105</v>
      </c>
      <c r="N43" s="289" t="s">
        <v>105</v>
      </c>
      <c r="O43" s="289" t="s">
        <v>105</v>
      </c>
      <c r="P43" s="289" t="s">
        <v>105</v>
      </c>
      <c r="Q43" s="289" t="s">
        <v>105</v>
      </c>
      <c r="R43" s="289" t="s">
        <v>105</v>
      </c>
      <c r="S43" s="289" t="s">
        <v>105</v>
      </c>
      <c r="T43" s="289" t="s">
        <v>105</v>
      </c>
      <c r="U43" s="289" t="s">
        <v>105</v>
      </c>
      <c r="V43" s="289" t="s">
        <v>105</v>
      </c>
      <c r="W43" s="289" t="s">
        <v>105</v>
      </c>
      <c r="X43" s="289" t="s">
        <v>105</v>
      </c>
      <c r="Y43" s="289" t="s">
        <v>105</v>
      </c>
      <c r="Z43" s="289" t="s">
        <v>105</v>
      </c>
      <c r="AA43" s="289">
        <v>5</v>
      </c>
      <c r="AB43" s="289">
        <v>4</v>
      </c>
      <c r="AC43" s="290" t="s">
        <v>333</v>
      </c>
    </row>
    <row r="44" spans="1:33" s="290" customFormat="1" ht="13.5" customHeight="1">
      <c r="A44" s="291" t="s">
        <v>334</v>
      </c>
      <c r="B44" s="289">
        <v>2200</v>
      </c>
      <c r="C44" s="289">
        <v>17</v>
      </c>
      <c r="D44" s="289">
        <v>8</v>
      </c>
      <c r="E44" s="289">
        <v>9</v>
      </c>
      <c r="F44" s="289">
        <v>32</v>
      </c>
      <c r="G44" s="289">
        <v>20</v>
      </c>
      <c r="H44" s="289">
        <v>12</v>
      </c>
      <c r="I44" s="289">
        <v>-15</v>
      </c>
      <c r="J44" s="289">
        <v>-12</v>
      </c>
      <c r="K44" s="289">
        <v>-3</v>
      </c>
      <c r="L44" s="289" t="s">
        <v>105</v>
      </c>
      <c r="M44" s="289" t="s">
        <v>105</v>
      </c>
      <c r="N44" s="289" t="s">
        <v>105</v>
      </c>
      <c r="O44" s="289" t="s">
        <v>105</v>
      </c>
      <c r="P44" s="289" t="s">
        <v>105</v>
      </c>
      <c r="Q44" s="289" t="s">
        <v>105</v>
      </c>
      <c r="R44" s="289" t="s">
        <v>105</v>
      </c>
      <c r="S44" s="289" t="s">
        <v>105</v>
      </c>
      <c r="T44" s="289" t="s">
        <v>105</v>
      </c>
      <c r="U44" s="289" t="s">
        <v>105</v>
      </c>
      <c r="V44" s="289" t="s">
        <v>105</v>
      </c>
      <c r="W44" s="289" t="s">
        <v>105</v>
      </c>
      <c r="X44" s="289" t="s">
        <v>105</v>
      </c>
      <c r="Y44" s="289" t="s">
        <v>105</v>
      </c>
      <c r="Z44" s="289" t="s">
        <v>105</v>
      </c>
      <c r="AA44" s="289">
        <v>7</v>
      </c>
      <c r="AB44" s="289">
        <v>5</v>
      </c>
      <c r="AE44" s="290">
        <v>52</v>
      </c>
      <c r="AF44" s="290">
        <v>37</v>
      </c>
      <c r="AG44" s="290">
        <v>89</v>
      </c>
    </row>
    <row r="45" spans="1:33" s="290" customFormat="1" ht="13.5" customHeight="1">
      <c r="A45" s="291" t="s">
        <v>335</v>
      </c>
      <c r="B45" s="289">
        <v>7100</v>
      </c>
      <c r="C45" s="289">
        <v>27</v>
      </c>
      <c r="D45" s="289">
        <v>11</v>
      </c>
      <c r="E45" s="289">
        <v>16</v>
      </c>
      <c r="F45" s="289">
        <v>81</v>
      </c>
      <c r="G45" s="289">
        <v>45</v>
      </c>
      <c r="H45" s="289">
        <v>36</v>
      </c>
      <c r="I45" s="289">
        <v>-54</v>
      </c>
      <c r="J45" s="289">
        <v>-34</v>
      </c>
      <c r="K45" s="289">
        <v>-20</v>
      </c>
      <c r="L45" s="289">
        <v>3</v>
      </c>
      <c r="M45" s="289">
        <v>1</v>
      </c>
      <c r="N45" s="289">
        <v>2</v>
      </c>
      <c r="O45" s="289" t="s">
        <v>105</v>
      </c>
      <c r="P45" s="289" t="s">
        <v>105</v>
      </c>
      <c r="Q45" s="289" t="s">
        <v>105</v>
      </c>
      <c r="R45" s="289" t="s">
        <v>105</v>
      </c>
      <c r="S45" s="289" t="s">
        <v>105</v>
      </c>
      <c r="T45" s="289" t="s">
        <v>105</v>
      </c>
      <c r="U45" s="289" t="s">
        <v>105</v>
      </c>
      <c r="V45" s="289" t="s">
        <v>105</v>
      </c>
      <c r="W45" s="289" t="s">
        <v>105</v>
      </c>
      <c r="X45" s="289" t="s">
        <v>105</v>
      </c>
      <c r="Y45" s="289" t="s">
        <v>105</v>
      </c>
      <c r="Z45" s="289" t="s">
        <v>105</v>
      </c>
      <c r="AA45" s="289">
        <v>13</v>
      </c>
      <c r="AB45" s="289">
        <v>10</v>
      </c>
    </row>
    <row r="46" spans="1:33" s="290" customFormat="1" ht="13.5" customHeight="1">
      <c r="A46" s="291" t="s">
        <v>336</v>
      </c>
      <c r="B46" s="289">
        <v>3000</v>
      </c>
      <c r="C46" s="289">
        <v>13</v>
      </c>
      <c r="D46" s="289">
        <v>4</v>
      </c>
      <c r="E46" s="289">
        <v>9</v>
      </c>
      <c r="F46" s="289">
        <v>45</v>
      </c>
      <c r="G46" s="289">
        <v>20</v>
      </c>
      <c r="H46" s="289">
        <v>25</v>
      </c>
      <c r="I46" s="289">
        <v>-32</v>
      </c>
      <c r="J46" s="289">
        <v>-16</v>
      </c>
      <c r="K46" s="289">
        <v>-16</v>
      </c>
      <c r="L46" s="289">
        <v>1</v>
      </c>
      <c r="M46" s="289" t="s">
        <v>105</v>
      </c>
      <c r="N46" s="289">
        <v>1</v>
      </c>
      <c r="O46" s="289" t="s">
        <v>105</v>
      </c>
      <c r="P46" s="289" t="s">
        <v>105</v>
      </c>
      <c r="Q46" s="289" t="s">
        <v>105</v>
      </c>
      <c r="R46" s="289" t="s">
        <v>105</v>
      </c>
      <c r="S46" s="289" t="s">
        <v>105</v>
      </c>
      <c r="T46" s="289" t="s">
        <v>105</v>
      </c>
      <c r="U46" s="289" t="s">
        <v>105</v>
      </c>
      <c r="V46" s="289" t="s">
        <v>105</v>
      </c>
      <c r="W46" s="289" t="s">
        <v>105</v>
      </c>
      <c r="X46" s="289">
        <v>1</v>
      </c>
      <c r="Y46" s="289">
        <v>1</v>
      </c>
      <c r="Z46" s="289" t="s">
        <v>105</v>
      </c>
      <c r="AA46" s="289">
        <v>11</v>
      </c>
      <c r="AB46" s="289">
        <v>3</v>
      </c>
    </row>
    <row r="47" spans="1:33" s="290" customFormat="1" ht="13.5" customHeight="1">
      <c r="A47" s="288" t="s">
        <v>337</v>
      </c>
      <c r="B47" s="289">
        <v>35200</v>
      </c>
      <c r="C47" s="289">
        <v>193</v>
      </c>
      <c r="D47" s="289">
        <v>92</v>
      </c>
      <c r="E47" s="289">
        <v>101</v>
      </c>
      <c r="F47" s="289">
        <v>466</v>
      </c>
      <c r="G47" s="289">
        <v>254</v>
      </c>
      <c r="H47" s="289">
        <v>212</v>
      </c>
      <c r="I47" s="289">
        <v>-273</v>
      </c>
      <c r="J47" s="289">
        <v>-162</v>
      </c>
      <c r="K47" s="289">
        <v>-111</v>
      </c>
      <c r="L47" s="289">
        <v>17</v>
      </c>
      <c r="M47" s="289">
        <v>8</v>
      </c>
      <c r="N47" s="289">
        <v>9</v>
      </c>
      <c r="O47" s="289" t="s">
        <v>105</v>
      </c>
      <c r="P47" s="289" t="s">
        <v>105</v>
      </c>
      <c r="Q47" s="289" t="s">
        <v>105</v>
      </c>
      <c r="R47" s="289" t="s">
        <v>105</v>
      </c>
      <c r="S47" s="289" t="s">
        <v>105</v>
      </c>
      <c r="T47" s="289" t="s">
        <v>105</v>
      </c>
      <c r="U47" s="289">
        <v>1</v>
      </c>
      <c r="V47" s="289">
        <v>1</v>
      </c>
      <c r="W47" s="289" t="s">
        <v>105</v>
      </c>
      <c r="X47" s="289">
        <v>12</v>
      </c>
      <c r="Y47" s="289">
        <v>2</v>
      </c>
      <c r="Z47" s="289">
        <v>10</v>
      </c>
      <c r="AA47" s="289">
        <v>103</v>
      </c>
      <c r="AB47" s="289">
        <v>50</v>
      </c>
    </row>
    <row r="48" spans="1:33" s="290" customFormat="1" ht="13.5" customHeight="1">
      <c r="A48" s="291" t="s">
        <v>277</v>
      </c>
      <c r="B48" s="289">
        <v>23400</v>
      </c>
      <c r="C48" s="289">
        <v>129</v>
      </c>
      <c r="D48" s="289">
        <v>60</v>
      </c>
      <c r="E48" s="289">
        <v>69</v>
      </c>
      <c r="F48" s="289">
        <v>292</v>
      </c>
      <c r="G48" s="289">
        <v>160</v>
      </c>
      <c r="H48" s="289">
        <v>132</v>
      </c>
      <c r="I48" s="289">
        <v>-163</v>
      </c>
      <c r="J48" s="289">
        <v>-100</v>
      </c>
      <c r="K48" s="289">
        <v>-63</v>
      </c>
      <c r="L48" s="289">
        <v>12</v>
      </c>
      <c r="M48" s="289">
        <v>6</v>
      </c>
      <c r="N48" s="289">
        <v>6</v>
      </c>
      <c r="O48" s="289" t="s">
        <v>105</v>
      </c>
      <c r="P48" s="289" t="s">
        <v>105</v>
      </c>
      <c r="Q48" s="289" t="s">
        <v>105</v>
      </c>
      <c r="R48" s="289" t="s">
        <v>105</v>
      </c>
      <c r="S48" s="289" t="s">
        <v>105</v>
      </c>
      <c r="T48" s="289" t="s">
        <v>105</v>
      </c>
      <c r="U48" s="289">
        <v>1</v>
      </c>
      <c r="V48" s="289">
        <v>1</v>
      </c>
      <c r="W48" s="289" t="s">
        <v>105</v>
      </c>
      <c r="X48" s="289">
        <v>9</v>
      </c>
      <c r="Y48" s="289">
        <v>2</v>
      </c>
      <c r="Z48" s="289">
        <v>7</v>
      </c>
      <c r="AA48" s="289">
        <v>63</v>
      </c>
      <c r="AB48" s="289">
        <v>39</v>
      </c>
    </row>
    <row r="49" spans="1:28" s="290" customFormat="1" ht="13.5" customHeight="1">
      <c r="A49" s="291" t="s">
        <v>338</v>
      </c>
      <c r="B49" s="289">
        <v>3400</v>
      </c>
      <c r="C49" s="289">
        <v>20</v>
      </c>
      <c r="D49" s="289">
        <v>9</v>
      </c>
      <c r="E49" s="289">
        <v>11</v>
      </c>
      <c r="F49" s="289">
        <v>51</v>
      </c>
      <c r="G49" s="289">
        <v>29</v>
      </c>
      <c r="H49" s="289">
        <v>22</v>
      </c>
      <c r="I49" s="289">
        <v>-31</v>
      </c>
      <c r="J49" s="289">
        <v>-20</v>
      </c>
      <c r="K49" s="289">
        <v>-11</v>
      </c>
      <c r="L49" s="289">
        <v>2</v>
      </c>
      <c r="M49" s="289" t="s">
        <v>105</v>
      </c>
      <c r="N49" s="289">
        <v>2</v>
      </c>
      <c r="O49" s="289" t="s">
        <v>105</v>
      </c>
      <c r="P49" s="289" t="s">
        <v>105</v>
      </c>
      <c r="Q49" s="289" t="s">
        <v>105</v>
      </c>
      <c r="R49" s="289" t="s">
        <v>105</v>
      </c>
      <c r="S49" s="289" t="s">
        <v>105</v>
      </c>
      <c r="T49" s="289" t="s">
        <v>105</v>
      </c>
      <c r="U49" s="289" t="s">
        <v>105</v>
      </c>
      <c r="V49" s="289" t="s">
        <v>105</v>
      </c>
      <c r="W49" s="289" t="s">
        <v>105</v>
      </c>
      <c r="X49" s="289" t="s">
        <v>105</v>
      </c>
      <c r="Y49" s="289" t="s">
        <v>105</v>
      </c>
      <c r="Z49" s="289" t="s">
        <v>105</v>
      </c>
      <c r="AA49" s="289">
        <v>7</v>
      </c>
      <c r="AB49" s="289">
        <v>1</v>
      </c>
    </row>
    <row r="50" spans="1:28" s="290" customFormat="1" ht="13.5" customHeight="1">
      <c r="A50" s="291" t="s">
        <v>339</v>
      </c>
      <c r="B50" s="289">
        <v>2700</v>
      </c>
      <c r="C50" s="289">
        <v>18</v>
      </c>
      <c r="D50" s="289">
        <v>9</v>
      </c>
      <c r="E50" s="289">
        <v>9</v>
      </c>
      <c r="F50" s="289">
        <v>46</v>
      </c>
      <c r="G50" s="289">
        <v>20</v>
      </c>
      <c r="H50" s="289">
        <v>26</v>
      </c>
      <c r="I50" s="289">
        <v>-28</v>
      </c>
      <c r="J50" s="289">
        <v>-11</v>
      </c>
      <c r="K50" s="289">
        <v>-17</v>
      </c>
      <c r="L50" s="289">
        <v>1</v>
      </c>
      <c r="M50" s="289">
        <v>1</v>
      </c>
      <c r="N50" s="289" t="s">
        <v>105</v>
      </c>
      <c r="O50" s="289" t="s">
        <v>105</v>
      </c>
      <c r="P50" s="289" t="s">
        <v>105</v>
      </c>
      <c r="Q50" s="289" t="s">
        <v>105</v>
      </c>
      <c r="R50" s="289" t="s">
        <v>105</v>
      </c>
      <c r="S50" s="289" t="s">
        <v>105</v>
      </c>
      <c r="T50" s="289" t="s">
        <v>105</v>
      </c>
      <c r="U50" s="289" t="s">
        <v>105</v>
      </c>
      <c r="V50" s="289" t="s">
        <v>105</v>
      </c>
      <c r="W50" s="289" t="s">
        <v>105</v>
      </c>
      <c r="X50" s="289">
        <v>1</v>
      </c>
      <c r="Y50" s="289" t="s">
        <v>105</v>
      </c>
      <c r="Z50" s="289">
        <v>1</v>
      </c>
      <c r="AA50" s="289">
        <v>11</v>
      </c>
      <c r="AB50" s="289">
        <v>3</v>
      </c>
    </row>
    <row r="51" spans="1:28" s="290" customFormat="1" ht="13.5" customHeight="1">
      <c r="A51" s="291" t="s">
        <v>340</v>
      </c>
      <c r="B51" s="289">
        <v>2200</v>
      </c>
      <c r="C51" s="289">
        <v>11</v>
      </c>
      <c r="D51" s="289">
        <v>8</v>
      </c>
      <c r="E51" s="289">
        <v>3</v>
      </c>
      <c r="F51" s="289">
        <v>31</v>
      </c>
      <c r="G51" s="289">
        <v>20</v>
      </c>
      <c r="H51" s="289">
        <v>11</v>
      </c>
      <c r="I51" s="289">
        <v>-20</v>
      </c>
      <c r="J51" s="289">
        <v>-12</v>
      </c>
      <c r="K51" s="289">
        <v>-8</v>
      </c>
      <c r="L51" s="289">
        <v>1</v>
      </c>
      <c r="M51" s="289" t="s">
        <v>105</v>
      </c>
      <c r="N51" s="289">
        <v>1</v>
      </c>
      <c r="O51" s="289" t="s">
        <v>105</v>
      </c>
      <c r="P51" s="289" t="s">
        <v>105</v>
      </c>
      <c r="Q51" s="289" t="s">
        <v>105</v>
      </c>
      <c r="R51" s="289" t="s">
        <v>105</v>
      </c>
      <c r="S51" s="289" t="s">
        <v>105</v>
      </c>
      <c r="T51" s="289" t="s">
        <v>105</v>
      </c>
      <c r="U51" s="289" t="s">
        <v>105</v>
      </c>
      <c r="V51" s="289" t="s">
        <v>105</v>
      </c>
      <c r="W51" s="289" t="s">
        <v>105</v>
      </c>
      <c r="X51" s="289">
        <v>1</v>
      </c>
      <c r="Y51" s="289" t="s">
        <v>105</v>
      </c>
      <c r="Z51" s="289">
        <v>1</v>
      </c>
      <c r="AA51" s="289">
        <v>9</v>
      </c>
      <c r="AB51" s="289">
        <v>2</v>
      </c>
    </row>
    <row r="52" spans="1:28" s="290" customFormat="1" ht="13.5" customHeight="1">
      <c r="A52" s="291" t="s">
        <v>341</v>
      </c>
      <c r="B52" s="289">
        <v>3500</v>
      </c>
      <c r="C52" s="289">
        <v>15</v>
      </c>
      <c r="D52" s="289">
        <v>6</v>
      </c>
      <c r="E52" s="289">
        <v>9</v>
      </c>
      <c r="F52" s="289">
        <v>46</v>
      </c>
      <c r="G52" s="289">
        <v>25</v>
      </c>
      <c r="H52" s="289">
        <v>21</v>
      </c>
      <c r="I52" s="289">
        <v>-31</v>
      </c>
      <c r="J52" s="289">
        <v>-19</v>
      </c>
      <c r="K52" s="289">
        <v>-12</v>
      </c>
      <c r="L52" s="289">
        <v>1</v>
      </c>
      <c r="M52" s="289">
        <v>1</v>
      </c>
      <c r="N52" s="289" t="s">
        <v>105</v>
      </c>
      <c r="O52" s="289" t="s">
        <v>105</v>
      </c>
      <c r="P52" s="289" t="s">
        <v>105</v>
      </c>
      <c r="Q52" s="289" t="s">
        <v>105</v>
      </c>
      <c r="R52" s="289" t="s">
        <v>105</v>
      </c>
      <c r="S52" s="289" t="s">
        <v>105</v>
      </c>
      <c r="T52" s="289" t="s">
        <v>105</v>
      </c>
      <c r="U52" s="289" t="s">
        <v>105</v>
      </c>
      <c r="V52" s="289" t="s">
        <v>105</v>
      </c>
      <c r="W52" s="289" t="s">
        <v>105</v>
      </c>
      <c r="X52" s="289">
        <v>1</v>
      </c>
      <c r="Y52" s="289" t="s">
        <v>105</v>
      </c>
      <c r="Z52" s="289">
        <v>1</v>
      </c>
      <c r="AA52" s="289">
        <v>13</v>
      </c>
      <c r="AB52" s="289">
        <v>5</v>
      </c>
    </row>
    <row r="53" spans="1:28" s="290" customFormat="1" ht="13.5" customHeight="1">
      <c r="A53" s="291" t="s">
        <v>342</v>
      </c>
      <c r="B53" s="289">
        <v>45100</v>
      </c>
      <c r="C53" s="289">
        <v>356</v>
      </c>
      <c r="D53" s="289">
        <v>176</v>
      </c>
      <c r="E53" s="289">
        <v>180</v>
      </c>
      <c r="F53" s="289">
        <v>453</v>
      </c>
      <c r="G53" s="289">
        <v>260</v>
      </c>
      <c r="H53" s="289">
        <v>193</v>
      </c>
      <c r="I53" s="289">
        <v>-97</v>
      </c>
      <c r="J53" s="289">
        <v>-84</v>
      </c>
      <c r="K53" s="289">
        <v>-13</v>
      </c>
      <c r="L53" s="289">
        <v>33</v>
      </c>
      <c r="M53" s="289">
        <v>14</v>
      </c>
      <c r="N53" s="289">
        <v>19</v>
      </c>
      <c r="O53" s="289" t="s">
        <v>105</v>
      </c>
      <c r="P53" s="289" t="s">
        <v>105</v>
      </c>
      <c r="Q53" s="289" t="s">
        <v>105</v>
      </c>
      <c r="R53" s="289" t="s">
        <v>105</v>
      </c>
      <c r="S53" s="289" t="s">
        <v>105</v>
      </c>
      <c r="T53" s="289" t="s">
        <v>105</v>
      </c>
      <c r="U53" s="289" t="s">
        <v>105</v>
      </c>
      <c r="V53" s="289" t="s">
        <v>105</v>
      </c>
      <c r="W53" s="289" t="s">
        <v>105</v>
      </c>
      <c r="X53" s="289">
        <v>8</v>
      </c>
      <c r="Y53" s="289">
        <v>2</v>
      </c>
      <c r="Z53" s="289">
        <v>6</v>
      </c>
      <c r="AA53" s="289">
        <v>229</v>
      </c>
      <c r="AB53" s="289">
        <v>80</v>
      </c>
    </row>
    <row r="54" spans="1:28" s="290" customFormat="1" ht="13.5" customHeight="1">
      <c r="A54" s="288" t="s">
        <v>278</v>
      </c>
      <c r="B54" s="289">
        <v>24000</v>
      </c>
      <c r="C54" s="289">
        <v>190</v>
      </c>
      <c r="D54" s="289">
        <v>84</v>
      </c>
      <c r="E54" s="289">
        <v>106</v>
      </c>
      <c r="F54" s="289">
        <v>257</v>
      </c>
      <c r="G54" s="289">
        <v>148</v>
      </c>
      <c r="H54" s="289">
        <v>109</v>
      </c>
      <c r="I54" s="289">
        <v>-67</v>
      </c>
      <c r="J54" s="289">
        <v>-64</v>
      </c>
      <c r="K54" s="289">
        <v>-3</v>
      </c>
      <c r="L54" s="289">
        <v>21</v>
      </c>
      <c r="M54" s="289">
        <v>9</v>
      </c>
      <c r="N54" s="289">
        <v>12</v>
      </c>
      <c r="O54" s="289" t="s">
        <v>105</v>
      </c>
      <c r="P54" s="289" t="s">
        <v>105</v>
      </c>
      <c r="Q54" s="289" t="s">
        <v>105</v>
      </c>
      <c r="R54" s="289" t="s">
        <v>105</v>
      </c>
      <c r="S54" s="289" t="s">
        <v>105</v>
      </c>
      <c r="T54" s="289" t="s">
        <v>105</v>
      </c>
      <c r="U54" s="289" t="s">
        <v>105</v>
      </c>
      <c r="V54" s="289" t="s">
        <v>105</v>
      </c>
      <c r="W54" s="289" t="s">
        <v>105</v>
      </c>
      <c r="X54" s="289">
        <v>2</v>
      </c>
      <c r="Y54" s="289">
        <v>1</v>
      </c>
      <c r="Z54" s="289">
        <v>1</v>
      </c>
      <c r="AA54" s="289">
        <v>102</v>
      </c>
      <c r="AB54" s="289">
        <v>44</v>
      </c>
    </row>
    <row r="55" spans="1:28" s="290" customFormat="1" ht="13.5" customHeight="1">
      <c r="A55" s="291" t="s">
        <v>343</v>
      </c>
      <c r="B55" s="289">
        <v>11600</v>
      </c>
      <c r="C55" s="289">
        <v>102</v>
      </c>
      <c r="D55" s="289">
        <v>55</v>
      </c>
      <c r="E55" s="289">
        <v>47</v>
      </c>
      <c r="F55" s="289">
        <v>101</v>
      </c>
      <c r="G55" s="289">
        <v>59</v>
      </c>
      <c r="H55" s="289">
        <v>42</v>
      </c>
      <c r="I55" s="289">
        <v>1</v>
      </c>
      <c r="J55" s="289">
        <v>-4</v>
      </c>
      <c r="K55" s="289">
        <v>5</v>
      </c>
      <c r="L55" s="289">
        <v>5</v>
      </c>
      <c r="M55" s="289">
        <v>3</v>
      </c>
      <c r="N55" s="289">
        <v>2</v>
      </c>
      <c r="O55" s="289" t="s">
        <v>105</v>
      </c>
      <c r="P55" s="289" t="s">
        <v>105</v>
      </c>
      <c r="Q55" s="289" t="s">
        <v>105</v>
      </c>
      <c r="R55" s="289" t="s">
        <v>105</v>
      </c>
      <c r="S55" s="289" t="s">
        <v>105</v>
      </c>
      <c r="T55" s="289" t="s">
        <v>105</v>
      </c>
      <c r="U55" s="289" t="s">
        <v>105</v>
      </c>
      <c r="V55" s="289" t="s">
        <v>105</v>
      </c>
      <c r="W55" s="289" t="s">
        <v>105</v>
      </c>
      <c r="X55" s="289">
        <v>5</v>
      </c>
      <c r="Y55" s="289" t="s">
        <v>105</v>
      </c>
      <c r="Z55" s="289">
        <v>5</v>
      </c>
      <c r="AA55" s="289">
        <v>76</v>
      </c>
      <c r="AB55" s="289">
        <v>22</v>
      </c>
    </row>
    <row r="56" spans="1:28" s="290" customFormat="1" ht="13.5" customHeight="1">
      <c r="A56" s="291" t="s">
        <v>344</v>
      </c>
      <c r="B56" s="289">
        <v>5400</v>
      </c>
      <c r="C56" s="289">
        <v>37</v>
      </c>
      <c r="D56" s="289">
        <v>20</v>
      </c>
      <c r="E56" s="289">
        <v>17</v>
      </c>
      <c r="F56" s="289">
        <v>61</v>
      </c>
      <c r="G56" s="289">
        <v>33</v>
      </c>
      <c r="H56" s="289">
        <v>28</v>
      </c>
      <c r="I56" s="289">
        <v>-24</v>
      </c>
      <c r="J56" s="289">
        <v>-13</v>
      </c>
      <c r="K56" s="289">
        <v>-11</v>
      </c>
      <c r="L56" s="289">
        <v>3</v>
      </c>
      <c r="M56" s="289" t="s">
        <v>105</v>
      </c>
      <c r="N56" s="289">
        <v>3</v>
      </c>
      <c r="O56" s="289" t="s">
        <v>105</v>
      </c>
      <c r="P56" s="289" t="s">
        <v>105</v>
      </c>
      <c r="Q56" s="289" t="s">
        <v>105</v>
      </c>
      <c r="R56" s="289" t="s">
        <v>105</v>
      </c>
      <c r="S56" s="289" t="s">
        <v>105</v>
      </c>
      <c r="T56" s="289" t="s">
        <v>105</v>
      </c>
      <c r="U56" s="289" t="s">
        <v>105</v>
      </c>
      <c r="V56" s="289" t="s">
        <v>105</v>
      </c>
      <c r="W56" s="289" t="s">
        <v>105</v>
      </c>
      <c r="X56" s="289">
        <v>1</v>
      </c>
      <c r="Y56" s="289">
        <v>1</v>
      </c>
      <c r="Z56" s="289" t="s">
        <v>105</v>
      </c>
      <c r="AA56" s="289">
        <v>21</v>
      </c>
      <c r="AB56" s="289">
        <v>10</v>
      </c>
    </row>
    <row r="57" spans="1:28" s="290" customFormat="1" ht="13.5" customHeight="1">
      <c r="A57" s="291" t="s">
        <v>345</v>
      </c>
      <c r="B57" s="289">
        <v>2800</v>
      </c>
      <c r="C57" s="289">
        <v>21</v>
      </c>
      <c r="D57" s="289">
        <v>11</v>
      </c>
      <c r="E57" s="289">
        <v>10</v>
      </c>
      <c r="F57" s="289">
        <v>29</v>
      </c>
      <c r="G57" s="289">
        <v>16</v>
      </c>
      <c r="H57" s="289">
        <v>13</v>
      </c>
      <c r="I57" s="289">
        <v>-8</v>
      </c>
      <c r="J57" s="289">
        <v>-5</v>
      </c>
      <c r="K57" s="289">
        <v>-3</v>
      </c>
      <c r="L57" s="289">
        <v>3</v>
      </c>
      <c r="M57" s="289">
        <v>1</v>
      </c>
      <c r="N57" s="289">
        <v>2</v>
      </c>
      <c r="O57" s="289" t="s">
        <v>105</v>
      </c>
      <c r="P57" s="289" t="s">
        <v>105</v>
      </c>
      <c r="Q57" s="289" t="s">
        <v>105</v>
      </c>
      <c r="R57" s="289" t="s">
        <v>105</v>
      </c>
      <c r="S57" s="289" t="s">
        <v>105</v>
      </c>
      <c r="T57" s="289" t="s">
        <v>105</v>
      </c>
      <c r="U57" s="289" t="s">
        <v>105</v>
      </c>
      <c r="V57" s="289" t="s">
        <v>105</v>
      </c>
      <c r="W57" s="289" t="s">
        <v>105</v>
      </c>
      <c r="X57" s="289" t="s">
        <v>105</v>
      </c>
      <c r="Y57" s="289" t="s">
        <v>105</v>
      </c>
      <c r="Z57" s="289" t="s">
        <v>105</v>
      </c>
      <c r="AA57" s="289">
        <v>20</v>
      </c>
      <c r="AB57" s="289">
        <v>3</v>
      </c>
    </row>
    <row r="58" spans="1:28" s="290" customFormat="1" ht="13.5" customHeight="1">
      <c r="A58" s="291" t="s">
        <v>346</v>
      </c>
      <c r="B58" s="289">
        <v>1300</v>
      </c>
      <c r="C58" s="289">
        <v>6</v>
      </c>
      <c r="D58" s="289">
        <v>6</v>
      </c>
      <c r="E58" s="289"/>
      <c r="F58" s="289">
        <v>5</v>
      </c>
      <c r="G58" s="289">
        <v>4</v>
      </c>
      <c r="H58" s="289">
        <v>1</v>
      </c>
      <c r="I58" s="289">
        <v>1</v>
      </c>
      <c r="J58" s="289">
        <v>2</v>
      </c>
      <c r="K58" s="289">
        <v>-1</v>
      </c>
      <c r="L58" s="289">
        <v>1</v>
      </c>
      <c r="M58" s="289">
        <v>1</v>
      </c>
      <c r="N58" s="289" t="s">
        <v>105</v>
      </c>
      <c r="O58" s="289" t="s">
        <v>105</v>
      </c>
      <c r="P58" s="289" t="s">
        <v>105</v>
      </c>
      <c r="Q58" s="289" t="s">
        <v>105</v>
      </c>
      <c r="R58" s="289" t="s">
        <v>105</v>
      </c>
      <c r="S58" s="289" t="s">
        <v>105</v>
      </c>
      <c r="T58" s="289" t="s">
        <v>105</v>
      </c>
      <c r="U58" s="289" t="s">
        <v>105</v>
      </c>
      <c r="V58" s="289" t="s">
        <v>105</v>
      </c>
      <c r="W58" s="289" t="s">
        <v>105</v>
      </c>
      <c r="X58" s="289" t="s">
        <v>105</v>
      </c>
      <c r="Y58" s="289" t="s">
        <v>105</v>
      </c>
      <c r="Z58" s="289" t="s">
        <v>105</v>
      </c>
      <c r="AA58" s="289">
        <v>10</v>
      </c>
      <c r="AB58" s="289">
        <v>1</v>
      </c>
    </row>
    <row r="59" spans="1:28" s="290" customFormat="1" ht="13.5" customHeight="1">
      <c r="A59" s="291" t="s">
        <v>347</v>
      </c>
      <c r="B59" s="289">
        <v>70300</v>
      </c>
      <c r="C59" s="289">
        <v>496</v>
      </c>
      <c r="D59" s="289">
        <v>254</v>
      </c>
      <c r="E59" s="289">
        <v>242</v>
      </c>
      <c r="F59" s="289">
        <v>891</v>
      </c>
      <c r="G59" s="289">
        <v>464</v>
      </c>
      <c r="H59" s="289">
        <v>427</v>
      </c>
      <c r="I59" s="289">
        <v>-395</v>
      </c>
      <c r="J59" s="289">
        <v>-210</v>
      </c>
      <c r="K59" s="289">
        <v>-185</v>
      </c>
      <c r="L59" s="289">
        <v>43</v>
      </c>
      <c r="M59" s="289">
        <v>18</v>
      </c>
      <c r="N59" s="289">
        <v>25</v>
      </c>
      <c r="O59" s="289">
        <v>2</v>
      </c>
      <c r="P59" s="289">
        <v>1</v>
      </c>
      <c r="Q59" s="289">
        <v>1</v>
      </c>
      <c r="R59" s="289">
        <v>2</v>
      </c>
      <c r="S59" s="289">
        <v>1</v>
      </c>
      <c r="T59" s="289">
        <v>1</v>
      </c>
      <c r="U59" s="289">
        <v>5</v>
      </c>
      <c r="V59" s="289">
        <v>4</v>
      </c>
      <c r="W59" s="289">
        <v>1</v>
      </c>
      <c r="X59" s="289">
        <v>16</v>
      </c>
      <c r="Y59" s="289">
        <v>8</v>
      </c>
      <c r="Z59" s="289">
        <v>8</v>
      </c>
      <c r="AA59" s="289">
        <v>333</v>
      </c>
      <c r="AB59" s="289">
        <v>113</v>
      </c>
    </row>
    <row r="60" spans="1:28" s="290" customFormat="1" ht="13.5" customHeight="1">
      <c r="A60" s="288" t="s">
        <v>269</v>
      </c>
      <c r="B60" s="289">
        <v>21400</v>
      </c>
      <c r="C60" s="289">
        <v>141</v>
      </c>
      <c r="D60" s="289">
        <v>70</v>
      </c>
      <c r="E60" s="289">
        <v>71</v>
      </c>
      <c r="F60" s="289">
        <v>294</v>
      </c>
      <c r="G60" s="289">
        <v>151</v>
      </c>
      <c r="H60" s="289">
        <v>143</v>
      </c>
      <c r="I60" s="289">
        <v>-153</v>
      </c>
      <c r="J60" s="289">
        <v>-81</v>
      </c>
      <c r="K60" s="289">
        <v>-72</v>
      </c>
      <c r="L60" s="289">
        <v>11</v>
      </c>
      <c r="M60" s="289">
        <v>5</v>
      </c>
      <c r="N60" s="289">
        <v>6</v>
      </c>
      <c r="O60" s="289">
        <v>1</v>
      </c>
      <c r="P60" s="289" t="s">
        <v>105</v>
      </c>
      <c r="Q60" s="289">
        <v>1</v>
      </c>
      <c r="R60" s="289">
        <v>1</v>
      </c>
      <c r="S60" s="289" t="s">
        <v>105</v>
      </c>
      <c r="T60" s="289">
        <v>1</v>
      </c>
      <c r="U60" s="289">
        <v>5</v>
      </c>
      <c r="V60" s="289">
        <v>4</v>
      </c>
      <c r="W60" s="289">
        <v>1</v>
      </c>
      <c r="X60" s="289">
        <v>8</v>
      </c>
      <c r="Y60" s="289">
        <v>5</v>
      </c>
      <c r="Z60" s="289">
        <v>3</v>
      </c>
      <c r="AA60" s="289">
        <v>72</v>
      </c>
      <c r="AB60" s="289">
        <v>30</v>
      </c>
    </row>
    <row r="61" spans="1:28" s="290" customFormat="1" ht="13.5" customHeight="1">
      <c r="A61" s="291" t="s">
        <v>270</v>
      </c>
      <c r="B61" s="289">
        <v>30000</v>
      </c>
      <c r="C61" s="289">
        <v>249</v>
      </c>
      <c r="D61" s="289">
        <v>124</v>
      </c>
      <c r="E61" s="289">
        <v>125</v>
      </c>
      <c r="F61" s="289">
        <v>353</v>
      </c>
      <c r="G61" s="289">
        <v>183</v>
      </c>
      <c r="H61" s="289">
        <v>170</v>
      </c>
      <c r="I61" s="289">
        <v>-104</v>
      </c>
      <c r="J61" s="289">
        <v>-59</v>
      </c>
      <c r="K61" s="289">
        <v>-45</v>
      </c>
      <c r="L61" s="289">
        <v>27</v>
      </c>
      <c r="M61" s="289">
        <v>11</v>
      </c>
      <c r="N61" s="289">
        <v>16</v>
      </c>
      <c r="O61" s="289">
        <v>1</v>
      </c>
      <c r="P61" s="289">
        <v>1</v>
      </c>
      <c r="Q61" s="289" t="s">
        <v>105</v>
      </c>
      <c r="R61" s="289">
        <v>1</v>
      </c>
      <c r="S61" s="289">
        <v>1</v>
      </c>
      <c r="T61" s="289" t="s">
        <v>105</v>
      </c>
      <c r="U61" s="289" t="s">
        <v>105</v>
      </c>
      <c r="V61" s="289" t="s">
        <v>105</v>
      </c>
      <c r="W61" s="289" t="s">
        <v>105</v>
      </c>
      <c r="X61" s="289">
        <v>7</v>
      </c>
      <c r="Y61" s="289">
        <v>2</v>
      </c>
      <c r="Z61" s="289">
        <v>5</v>
      </c>
      <c r="AA61" s="289">
        <v>194</v>
      </c>
      <c r="AB61" s="289">
        <v>62</v>
      </c>
    </row>
    <row r="62" spans="1:28" s="290" customFormat="1" ht="13.5" customHeight="1">
      <c r="A62" s="291" t="s">
        <v>348</v>
      </c>
      <c r="B62" s="289">
        <v>3800</v>
      </c>
      <c r="C62" s="289">
        <v>26</v>
      </c>
      <c r="D62" s="289">
        <v>16</v>
      </c>
      <c r="E62" s="289">
        <v>10</v>
      </c>
      <c r="F62" s="289">
        <v>46</v>
      </c>
      <c r="G62" s="289">
        <v>25</v>
      </c>
      <c r="H62" s="289">
        <v>21</v>
      </c>
      <c r="I62" s="289">
        <v>-20</v>
      </c>
      <c r="J62" s="289">
        <v>-9</v>
      </c>
      <c r="K62" s="289">
        <v>-11</v>
      </c>
      <c r="L62" s="289">
        <v>1</v>
      </c>
      <c r="M62" s="289" t="s">
        <v>105</v>
      </c>
      <c r="N62" s="289">
        <v>1</v>
      </c>
      <c r="O62" s="289" t="s">
        <v>105</v>
      </c>
      <c r="P62" s="289" t="s">
        <v>105</v>
      </c>
      <c r="Q62" s="289" t="s">
        <v>105</v>
      </c>
      <c r="R62" s="289" t="s">
        <v>105</v>
      </c>
      <c r="S62" s="289" t="s">
        <v>105</v>
      </c>
      <c r="T62" s="289" t="s">
        <v>105</v>
      </c>
      <c r="U62" s="289" t="s">
        <v>105</v>
      </c>
      <c r="V62" s="289" t="s">
        <v>105</v>
      </c>
      <c r="W62" s="289" t="s">
        <v>105</v>
      </c>
      <c r="X62" s="289">
        <v>1</v>
      </c>
      <c r="Y62" s="289">
        <v>1</v>
      </c>
      <c r="Z62" s="289" t="s">
        <v>105</v>
      </c>
      <c r="AA62" s="289">
        <v>14</v>
      </c>
      <c r="AB62" s="289">
        <v>4</v>
      </c>
    </row>
    <row r="63" spans="1:28" s="290" customFormat="1" ht="13.5" customHeight="1">
      <c r="A63" s="291" t="s">
        <v>349</v>
      </c>
      <c r="B63" s="289">
        <v>3500</v>
      </c>
      <c r="C63" s="289">
        <v>15</v>
      </c>
      <c r="D63" s="289">
        <v>7</v>
      </c>
      <c r="E63" s="289">
        <v>8</v>
      </c>
      <c r="F63" s="289">
        <v>50</v>
      </c>
      <c r="G63" s="289">
        <v>30</v>
      </c>
      <c r="H63" s="289">
        <v>20</v>
      </c>
      <c r="I63" s="289">
        <v>-35</v>
      </c>
      <c r="J63" s="289">
        <v>-23</v>
      </c>
      <c r="K63" s="289">
        <v>-12</v>
      </c>
      <c r="L63" s="289">
        <v>1</v>
      </c>
      <c r="M63" s="289">
        <v>1</v>
      </c>
      <c r="N63" s="289" t="s">
        <v>105</v>
      </c>
      <c r="O63" s="289" t="s">
        <v>105</v>
      </c>
      <c r="P63" s="289" t="s">
        <v>105</v>
      </c>
      <c r="Q63" s="289" t="s">
        <v>105</v>
      </c>
      <c r="R63" s="289" t="s">
        <v>105</v>
      </c>
      <c r="S63" s="289" t="s">
        <v>105</v>
      </c>
      <c r="T63" s="289" t="s">
        <v>105</v>
      </c>
      <c r="U63" s="289" t="s">
        <v>105</v>
      </c>
      <c r="V63" s="289" t="s">
        <v>105</v>
      </c>
      <c r="W63" s="289" t="s">
        <v>105</v>
      </c>
      <c r="X63" s="289" t="s">
        <v>105</v>
      </c>
      <c r="Y63" s="289" t="s">
        <v>105</v>
      </c>
      <c r="Z63" s="289" t="s">
        <v>105</v>
      </c>
      <c r="AA63" s="289">
        <v>11</v>
      </c>
      <c r="AB63" s="289">
        <v>2</v>
      </c>
    </row>
    <row r="64" spans="1:28" s="290" customFormat="1" ht="13.5" customHeight="1">
      <c r="A64" s="291" t="s">
        <v>350</v>
      </c>
      <c r="B64" s="289">
        <v>3700</v>
      </c>
      <c r="C64" s="289">
        <v>13</v>
      </c>
      <c r="D64" s="289">
        <v>5</v>
      </c>
      <c r="E64" s="289">
        <v>8</v>
      </c>
      <c r="F64" s="289">
        <v>49</v>
      </c>
      <c r="G64" s="289">
        <v>25</v>
      </c>
      <c r="H64" s="289">
        <v>24</v>
      </c>
      <c r="I64" s="289">
        <v>-36</v>
      </c>
      <c r="J64" s="289">
        <v>-20</v>
      </c>
      <c r="K64" s="289">
        <v>-16</v>
      </c>
      <c r="L64" s="289" t="s">
        <v>105</v>
      </c>
      <c r="M64" s="289" t="s">
        <v>105</v>
      </c>
      <c r="N64" s="289" t="s">
        <v>105</v>
      </c>
      <c r="O64" s="289" t="s">
        <v>105</v>
      </c>
      <c r="P64" s="289" t="s">
        <v>105</v>
      </c>
      <c r="Q64" s="289" t="s">
        <v>105</v>
      </c>
      <c r="R64" s="289" t="s">
        <v>105</v>
      </c>
      <c r="S64" s="289" t="s">
        <v>105</v>
      </c>
      <c r="T64" s="289" t="s">
        <v>105</v>
      </c>
      <c r="U64" s="289" t="s">
        <v>105</v>
      </c>
      <c r="V64" s="289" t="s">
        <v>105</v>
      </c>
      <c r="W64" s="289" t="s">
        <v>105</v>
      </c>
      <c r="X64" s="289" t="s">
        <v>105</v>
      </c>
      <c r="Y64" s="289" t="s">
        <v>105</v>
      </c>
      <c r="Z64" s="289" t="s">
        <v>105</v>
      </c>
      <c r="AA64" s="289">
        <v>14</v>
      </c>
      <c r="AB64" s="289">
        <v>6</v>
      </c>
    </row>
    <row r="65" spans="1:28" s="290" customFormat="1" ht="13.5" customHeight="1">
      <c r="A65" s="291" t="s">
        <v>351</v>
      </c>
      <c r="B65" s="289">
        <v>5100</v>
      </c>
      <c r="C65" s="289">
        <v>31</v>
      </c>
      <c r="D65" s="289">
        <v>19</v>
      </c>
      <c r="E65" s="289">
        <v>12</v>
      </c>
      <c r="F65" s="289">
        <v>70</v>
      </c>
      <c r="G65" s="289">
        <v>33</v>
      </c>
      <c r="H65" s="289">
        <v>37</v>
      </c>
      <c r="I65" s="289">
        <v>-39</v>
      </c>
      <c r="J65" s="289">
        <v>-14</v>
      </c>
      <c r="K65" s="289">
        <v>-25</v>
      </c>
      <c r="L65" s="289">
        <v>2</v>
      </c>
      <c r="M65" s="289">
        <v>1</v>
      </c>
      <c r="N65" s="289">
        <v>1</v>
      </c>
      <c r="O65" s="289" t="s">
        <v>105</v>
      </c>
      <c r="P65" s="289" t="s">
        <v>105</v>
      </c>
      <c r="Q65" s="289" t="s">
        <v>105</v>
      </c>
      <c r="R65" s="289" t="s">
        <v>105</v>
      </c>
      <c r="S65" s="289" t="s">
        <v>105</v>
      </c>
      <c r="T65" s="289" t="s">
        <v>105</v>
      </c>
      <c r="U65" s="289" t="s">
        <v>105</v>
      </c>
      <c r="V65" s="289" t="s">
        <v>105</v>
      </c>
      <c r="W65" s="289" t="s">
        <v>105</v>
      </c>
      <c r="X65" s="289" t="s">
        <v>105</v>
      </c>
      <c r="Y65" s="289" t="s">
        <v>105</v>
      </c>
      <c r="Z65" s="289" t="s">
        <v>105</v>
      </c>
      <c r="AA65" s="289">
        <v>18</v>
      </c>
      <c r="AB65" s="289">
        <v>7</v>
      </c>
    </row>
    <row r="66" spans="1:28" s="290" customFormat="1" ht="13.5" customHeight="1">
      <c r="A66" s="291" t="s">
        <v>352</v>
      </c>
      <c r="B66" s="289">
        <v>900</v>
      </c>
      <c r="C66" s="289">
        <v>3</v>
      </c>
      <c r="D66" s="289">
        <v>1</v>
      </c>
      <c r="E66" s="289">
        <v>2</v>
      </c>
      <c r="F66" s="289">
        <v>7</v>
      </c>
      <c r="G66" s="289">
        <v>2</v>
      </c>
      <c r="H66" s="289">
        <v>5</v>
      </c>
      <c r="I66" s="289">
        <v>-4</v>
      </c>
      <c r="J66" s="289">
        <v>-1</v>
      </c>
      <c r="K66" s="289">
        <v>-3</v>
      </c>
      <c r="L66" s="289">
        <v>1</v>
      </c>
      <c r="M66" s="289" t="s">
        <v>105</v>
      </c>
      <c r="N66" s="289">
        <v>1</v>
      </c>
      <c r="O66" s="289" t="s">
        <v>105</v>
      </c>
      <c r="P66" s="289" t="s">
        <v>105</v>
      </c>
      <c r="Q66" s="289" t="s">
        <v>105</v>
      </c>
      <c r="R66" s="289" t="s">
        <v>105</v>
      </c>
      <c r="S66" s="289" t="s">
        <v>105</v>
      </c>
      <c r="T66" s="289" t="s">
        <v>105</v>
      </c>
      <c r="U66" s="289" t="s">
        <v>105</v>
      </c>
      <c r="V66" s="289" t="s">
        <v>105</v>
      </c>
      <c r="W66" s="289" t="s">
        <v>105</v>
      </c>
      <c r="X66" s="289" t="s">
        <v>105</v>
      </c>
      <c r="Y66" s="289" t="s">
        <v>105</v>
      </c>
      <c r="Z66" s="289" t="s">
        <v>105</v>
      </c>
      <c r="AA66" s="289">
        <v>2</v>
      </c>
      <c r="AB66" s="289">
        <v>1</v>
      </c>
    </row>
    <row r="67" spans="1:28" s="290" customFormat="1" ht="13.5" customHeight="1">
      <c r="A67" s="291" t="s">
        <v>353</v>
      </c>
      <c r="B67" s="289">
        <v>1900</v>
      </c>
      <c r="C67" s="289">
        <v>18</v>
      </c>
      <c r="D67" s="289">
        <v>12</v>
      </c>
      <c r="E67" s="289">
        <v>6</v>
      </c>
      <c r="F67" s="289">
        <v>22</v>
      </c>
      <c r="G67" s="289">
        <v>15</v>
      </c>
      <c r="H67" s="289">
        <v>7</v>
      </c>
      <c r="I67" s="289">
        <v>-4</v>
      </c>
      <c r="J67" s="289">
        <v>-3</v>
      </c>
      <c r="K67" s="289">
        <v>-1</v>
      </c>
      <c r="L67" s="289" t="s">
        <v>105</v>
      </c>
      <c r="M67" s="289" t="s">
        <v>105</v>
      </c>
      <c r="N67" s="289" t="s">
        <v>105</v>
      </c>
      <c r="O67" s="289" t="s">
        <v>105</v>
      </c>
      <c r="P67" s="289" t="s">
        <v>105</v>
      </c>
      <c r="Q67" s="289" t="s">
        <v>105</v>
      </c>
      <c r="R67" s="289" t="s">
        <v>105</v>
      </c>
      <c r="S67" s="289" t="s">
        <v>105</v>
      </c>
      <c r="T67" s="289" t="s">
        <v>105</v>
      </c>
      <c r="U67" s="289" t="s">
        <v>105</v>
      </c>
      <c r="V67" s="289" t="s">
        <v>105</v>
      </c>
      <c r="W67" s="289" t="s">
        <v>105</v>
      </c>
      <c r="X67" s="289" t="s">
        <v>105</v>
      </c>
      <c r="Y67" s="289" t="s">
        <v>105</v>
      </c>
      <c r="Z67" s="289" t="s">
        <v>105</v>
      </c>
      <c r="AA67" s="289">
        <v>8</v>
      </c>
      <c r="AB67" s="289">
        <v>1</v>
      </c>
    </row>
    <row r="68" spans="1:28" s="290" customFormat="1" ht="13.5" customHeight="1">
      <c r="A68" s="291" t="s">
        <v>354</v>
      </c>
      <c r="B68" s="289">
        <v>23500</v>
      </c>
      <c r="C68" s="289">
        <v>182</v>
      </c>
      <c r="D68" s="289">
        <v>106</v>
      </c>
      <c r="E68" s="289">
        <v>76</v>
      </c>
      <c r="F68" s="289">
        <v>407</v>
      </c>
      <c r="G68" s="289">
        <v>196</v>
      </c>
      <c r="H68" s="289">
        <v>211</v>
      </c>
      <c r="I68" s="289">
        <v>-225</v>
      </c>
      <c r="J68" s="289">
        <v>-90</v>
      </c>
      <c r="K68" s="289">
        <v>-135</v>
      </c>
      <c r="L68" s="289">
        <v>23</v>
      </c>
      <c r="M68" s="289">
        <v>12</v>
      </c>
      <c r="N68" s="289">
        <v>11</v>
      </c>
      <c r="O68" s="289">
        <v>1</v>
      </c>
      <c r="P68" s="289">
        <v>1</v>
      </c>
      <c r="Q68" s="289" t="s">
        <v>105</v>
      </c>
      <c r="R68" s="289">
        <v>1</v>
      </c>
      <c r="S68" s="289">
        <v>1</v>
      </c>
      <c r="T68" s="289" t="s">
        <v>105</v>
      </c>
      <c r="U68" s="289">
        <v>3</v>
      </c>
      <c r="V68" s="289">
        <v>2</v>
      </c>
      <c r="W68" s="289">
        <v>1</v>
      </c>
      <c r="X68" s="289">
        <v>9</v>
      </c>
      <c r="Y68" s="289">
        <v>5</v>
      </c>
      <c r="Z68" s="289">
        <v>4</v>
      </c>
      <c r="AA68" s="289">
        <v>94</v>
      </c>
      <c r="AB68" s="289">
        <v>29</v>
      </c>
    </row>
    <row r="69" spans="1:28" s="290" customFormat="1" ht="13.5" customHeight="1">
      <c r="A69" s="288" t="s">
        <v>355</v>
      </c>
      <c r="B69" s="289">
        <v>6400</v>
      </c>
      <c r="C69" s="289">
        <v>54</v>
      </c>
      <c r="D69" s="289">
        <v>35</v>
      </c>
      <c r="E69" s="289">
        <v>19</v>
      </c>
      <c r="F69" s="289">
        <v>97</v>
      </c>
      <c r="G69" s="289">
        <v>42</v>
      </c>
      <c r="H69" s="289">
        <v>55</v>
      </c>
      <c r="I69" s="289">
        <v>-43</v>
      </c>
      <c r="J69" s="289">
        <v>-7</v>
      </c>
      <c r="K69" s="289">
        <v>-36</v>
      </c>
      <c r="L69" s="289">
        <v>5</v>
      </c>
      <c r="M69" s="289">
        <v>4</v>
      </c>
      <c r="N69" s="289">
        <v>1</v>
      </c>
      <c r="O69" s="289">
        <v>1</v>
      </c>
      <c r="P69" s="289">
        <v>1</v>
      </c>
      <c r="Q69" s="289" t="s">
        <v>105</v>
      </c>
      <c r="R69" s="289">
        <v>1</v>
      </c>
      <c r="S69" s="289">
        <v>1</v>
      </c>
      <c r="T69" s="289" t="s">
        <v>105</v>
      </c>
      <c r="U69" s="289">
        <v>1</v>
      </c>
      <c r="V69" s="289" t="s">
        <v>105</v>
      </c>
      <c r="W69" s="289">
        <v>1</v>
      </c>
      <c r="X69" s="289">
        <v>2</v>
      </c>
      <c r="Y69" s="289">
        <v>1</v>
      </c>
      <c r="Z69" s="289">
        <v>1</v>
      </c>
      <c r="AA69" s="289">
        <v>28</v>
      </c>
      <c r="AB69" s="289">
        <v>7</v>
      </c>
    </row>
    <row r="70" spans="1:28" s="290" customFormat="1" ht="13.5" customHeight="1">
      <c r="A70" s="291" t="s">
        <v>356</v>
      </c>
      <c r="B70" s="289">
        <v>14200</v>
      </c>
      <c r="C70" s="289">
        <v>110</v>
      </c>
      <c r="D70" s="289">
        <v>61</v>
      </c>
      <c r="E70" s="289">
        <v>49</v>
      </c>
      <c r="F70" s="289">
        <v>253</v>
      </c>
      <c r="G70" s="289">
        <v>128</v>
      </c>
      <c r="H70" s="289">
        <v>125</v>
      </c>
      <c r="I70" s="289">
        <v>-143</v>
      </c>
      <c r="J70" s="289">
        <v>-67</v>
      </c>
      <c r="K70" s="289">
        <v>-76</v>
      </c>
      <c r="L70" s="289">
        <v>16</v>
      </c>
      <c r="M70" s="289">
        <v>7</v>
      </c>
      <c r="N70" s="289">
        <v>9</v>
      </c>
      <c r="O70" s="289" t="s">
        <v>105</v>
      </c>
      <c r="P70" s="289" t="s">
        <v>105</v>
      </c>
      <c r="Q70" s="289" t="s">
        <v>105</v>
      </c>
      <c r="R70" s="289" t="s">
        <v>105</v>
      </c>
      <c r="S70" s="289" t="s">
        <v>105</v>
      </c>
      <c r="T70" s="289" t="s">
        <v>105</v>
      </c>
      <c r="U70" s="289">
        <v>1</v>
      </c>
      <c r="V70" s="289">
        <v>1</v>
      </c>
      <c r="W70" s="289" t="s">
        <v>105</v>
      </c>
      <c r="X70" s="289">
        <v>5</v>
      </c>
      <c r="Y70" s="289">
        <v>3</v>
      </c>
      <c r="Z70" s="289">
        <v>2</v>
      </c>
      <c r="AA70" s="289">
        <v>63</v>
      </c>
      <c r="AB70" s="289">
        <v>21</v>
      </c>
    </row>
    <row r="71" spans="1:28" s="290" customFormat="1" ht="13.5" customHeight="1">
      <c r="A71" s="291" t="s">
        <v>357</v>
      </c>
      <c r="B71" s="289">
        <v>1800</v>
      </c>
      <c r="C71" s="289">
        <v>12</v>
      </c>
      <c r="D71" s="289">
        <v>6</v>
      </c>
      <c r="E71" s="289">
        <v>6</v>
      </c>
      <c r="F71" s="289">
        <v>34</v>
      </c>
      <c r="G71" s="289">
        <v>17</v>
      </c>
      <c r="H71" s="289">
        <v>17</v>
      </c>
      <c r="I71" s="289">
        <v>-22</v>
      </c>
      <c r="J71" s="289">
        <v>-11</v>
      </c>
      <c r="K71" s="289">
        <v>-11</v>
      </c>
      <c r="L71" s="289">
        <v>1</v>
      </c>
      <c r="M71" s="289" t="s">
        <v>105</v>
      </c>
      <c r="N71" s="289">
        <v>1</v>
      </c>
      <c r="O71" s="289" t="s">
        <v>105</v>
      </c>
      <c r="P71" s="289" t="s">
        <v>105</v>
      </c>
      <c r="Q71" s="289" t="s">
        <v>105</v>
      </c>
      <c r="R71" s="289" t="s">
        <v>105</v>
      </c>
      <c r="S71" s="289" t="s">
        <v>105</v>
      </c>
      <c r="T71" s="289" t="s">
        <v>105</v>
      </c>
      <c r="U71" s="289">
        <v>1</v>
      </c>
      <c r="V71" s="289">
        <v>1</v>
      </c>
      <c r="W71" s="289" t="s">
        <v>105</v>
      </c>
      <c r="X71" s="289">
        <v>2</v>
      </c>
      <c r="Y71" s="289">
        <v>1</v>
      </c>
      <c r="Z71" s="289">
        <v>1</v>
      </c>
      <c r="AA71" s="289">
        <v>2</v>
      </c>
      <c r="AB71" s="289">
        <v>1</v>
      </c>
    </row>
    <row r="72" spans="1:28" s="290" customFormat="1" ht="13.5" customHeight="1">
      <c r="A72" s="291" t="s">
        <v>358</v>
      </c>
      <c r="B72" s="289">
        <v>1100</v>
      </c>
      <c r="C72" s="289">
        <v>6</v>
      </c>
      <c r="D72" s="289">
        <v>4</v>
      </c>
      <c r="E72" s="289">
        <v>2</v>
      </c>
      <c r="F72" s="289">
        <v>23</v>
      </c>
      <c r="G72" s="289">
        <v>9</v>
      </c>
      <c r="H72" s="289">
        <v>14</v>
      </c>
      <c r="I72" s="289">
        <v>-17</v>
      </c>
      <c r="J72" s="289">
        <v>-5</v>
      </c>
      <c r="K72" s="289">
        <v>-12</v>
      </c>
      <c r="L72" s="289">
        <v>1</v>
      </c>
      <c r="M72" s="289">
        <v>1</v>
      </c>
      <c r="N72" s="289" t="s">
        <v>105</v>
      </c>
      <c r="O72" s="289" t="s">
        <v>105</v>
      </c>
      <c r="P72" s="289" t="s">
        <v>105</v>
      </c>
      <c r="Q72" s="289" t="s">
        <v>105</v>
      </c>
      <c r="R72" s="289" t="s">
        <v>105</v>
      </c>
      <c r="S72" s="289" t="s">
        <v>105</v>
      </c>
      <c r="T72" s="289" t="s">
        <v>105</v>
      </c>
      <c r="U72" s="289" t="s">
        <v>105</v>
      </c>
      <c r="V72" s="289" t="s">
        <v>105</v>
      </c>
      <c r="W72" s="289" t="s">
        <v>105</v>
      </c>
      <c r="X72" s="289" t="s">
        <v>105</v>
      </c>
      <c r="Y72" s="289" t="s">
        <v>105</v>
      </c>
      <c r="Z72" s="289" t="s">
        <v>105</v>
      </c>
      <c r="AA72" s="289">
        <v>1</v>
      </c>
      <c r="AB72" s="289" t="s">
        <v>105</v>
      </c>
    </row>
    <row r="73" spans="1:28" s="290" customFormat="1" ht="13.5" customHeight="1">
      <c r="A73" s="291" t="s">
        <v>359</v>
      </c>
      <c r="B73" s="289">
        <v>75600</v>
      </c>
      <c r="C73" s="289">
        <v>524</v>
      </c>
      <c r="D73" s="289">
        <v>265</v>
      </c>
      <c r="E73" s="289">
        <v>259</v>
      </c>
      <c r="F73" s="289">
        <v>1064</v>
      </c>
      <c r="G73" s="289">
        <v>550</v>
      </c>
      <c r="H73" s="289">
        <v>514</v>
      </c>
      <c r="I73" s="289">
        <v>-540</v>
      </c>
      <c r="J73" s="289">
        <v>-285</v>
      </c>
      <c r="K73" s="289">
        <v>-255</v>
      </c>
      <c r="L73" s="289">
        <v>51</v>
      </c>
      <c r="M73" s="289">
        <v>15</v>
      </c>
      <c r="N73" s="289">
        <v>36</v>
      </c>
      <c r="O73" s="289">
        <v>1</v>
      </c>
      <c r="P73" s="289">
        <v>1</v>
      </c>
      <c r="Q73" s="289" t="s">
        <v>105</v>
      </c>
      <c r="R73" s="289">
        <v>1</v>
      </c>
      <c r="S73" s="289">
        <v>1</v>
      </c>
      <c r="T73" s="289" t="s">
        <v>105</v>
      </c>
      <c r="U73" s="289">
        <v>2</v>
      </c>
      <c r="V73" s="289">
        <v>1</v>
      </c>
      <c r="W73" s="289">
        <v>1</v>
      </c>
      <c r="X73" s="289">
        <v>18</v>
      </c>
      <c r="Y73" s="289">
        <v>9</v>
      </c>
      <c r="Z73" s="289">
        <v>9</v>
      </c>
      <c r="AA73" s="289">
        <v>328</v>
      </c>
      <c r="AB73" s="289">
        <v>127</v>
      </c>
    </row>
    <row r="74" spans="1:28" s="290" customFormat="1" ht="13.5" customHeight="1">
      <c r="A74" s="288" t="s">
        <v>360</v>
      </c>
      <c r="B74" s="289">
        <v>1700</v>
      </c>
      <c r="C74" s="289">
        <v>4</v>
      </c>
      <c r="D74" s="289">
        <v>1</v>
      </c>
      <c r="E74" s="289">
        <v>3</v>
      </c>
      <c r="F74" s="289">
        <v>32</v>
      </c>
      <c r="G74" s="289">
        <v>12</v>
      </c>
      <c r="H74" s="289">
        <v>20</v>
      </c>
      <c r="I74" s="289">
        <v>-28</v>
      </c>
      <c r="J74" s="289">
        <v>-11</v>
      </c>
      <c r="K74" s="289">
        <v>-17</v>
      </c>
      <c r="L74" s="289" t="s">
        <v>105</v>
      </c>
      <c r="M74" s="289" t="s">
        <v>105</v>
      </c>
      <c r="N74" s="289" t="s">
        <v>105</v>
      </c>
      <c r="O74" s="289" t="s">
        <v>105</v>
      </c>
      <c r="P74" s="289" t="s">
        <v>105</v>
      </c>
      <c r="Q74" s="289" t="s">
        <v>105</v>
      </c>
      <c r="R74" s="289" t="s">
        <v>105</v>
      </c>
      <c r="S74" s="289" t="s">
        <v>105</v>
      </c>
      <c r="T74" s="289" t="s">
        <v>105</v>
      </c>
      <c r="U74" s="289" t="s">
        <v>105</v>
      </c>
      <c r="V74" s="289" t="s">
        <v>105</v>
      </c>
      <c r="W74" s="289" t="s">
        <v>105</v>
      </c>
      <c r="X74" s="289" t="s">
        <v>105</v>
      </c>
      <c r="Y74" s="289" t="s">
        <v>105</v>
      </c>
      <c r="Z74" s="289" t="s">
        <v>105</v>
      </c>
      <c r="AA74" s="289">
        <v>4</v>
      </c>
      <c r="AB74" s="289">
        <v>3</v>
      </c>
    </row>
    <row r="75" spans="1:28" s="290" customFormat="1" ht="13.5" customHeight="1">
      <c r="A75" s="291" t="s">
        <v>361</v>
      </c>
      <c r="B75" s="289">
        <v>3300</v>
      </c>
      <c r="C75" s="289">
        <v>15</v>
      </c>
      <c r="D75" s="289">
        <v>8</v>
      </c>
      <c r="E75" s="289">
        <v>7</v>
      </c>
      <c r="F75" s="289">
        <v>71</v>
      </c>
      <c r="G75" s="289">
        <v>37</v>
      </c>
      <c r="H75" s="289">
        <v>34</v>
      </c>
      <c r="I75" s="289">
        <v>-56</v>
      </c>
      <c r="J75" s="289">
        <v>-29</v>
      </c>
      <c r="K75" s="289">
        <v>-27</v>
      </c>
      <c r="L75" s="289">
        <v>2</v>
      </c>
      <c r="M75" s="289">
        <v>1</v>
      </c>
      <c r="N75" s="289">
        <v>1</v>
      </c>
      <c r="O75" s="289" t="s">
        <v>105</v>
      </c>
      <c r="P75" s="289" t="s">
        <v>105</v>
      </c>
      <c r="Q75" s="289" t="s">
        <v>105</v>
      </c>
      <c r="R75" s="289" t="s">
        <v>105</v>
      </c>
      <c r="S75" s="289" t="s">
        <v>105</v>
      </c>
      <c r="T75" s="289" t="s">
        <v>105</v>
      </c>
      <c r="U75" s="289" t="s">
        <v>105</v>
      </c>
      <c r="V75" s="289" t="s">
        <v>105</v>
      </c>
      <c r="W75" s="289" t="s">
        <v>105</v>
      </c>
      <c r="X75" s="289">
        <v>1</v>
      </c>
      <c r="Y75" s="289">
        <v>1</v>
      </c>
      <c r="Z75" s="289" t="s">
        <v>105</v>
      </c>
      <c r="AA75" s="289">
        <v>12</v>
      </c>
      <c r="AB75" s="289">
        <v>3</v>
      </c>
    </row>
    <row r="76" spans="1:28" s="290" customFormat="1" ht="13.5" customHeight="1">
      <c r="A76" s="291" t="s">
        <v>362</v>
      </c>
      <c r="B76" s="289">
        <v>3300</v>
      </c>
      <c r="C76" s="289">
        <v>27</v>
      </c>
      <c r="D76" s="289">
        <v>13</v>
      </c>
      <c r="E76" s="289">
        <v>14</v>
      </c>
      <c r="F76" s="289">
        <v>42</v>
      </c>
      <c r="G76" s="289">
        <v>23</v>
      </c>
      <c r="H76" s="289">
        <v>19</v>
      </c>
      <c r="I76" s="289">
        <v>-15</v>
      </c>
      <c r="J76" s="289">
        <v>-10</v>
      </c>
      <c r="K76" s="289">
        <v>-5</v>
      </c>
      <c r="L76" s="289">
        <v>3</v>
      </c>
      <c r="M76" s="289">
        <v>1</v>
      </c>
      <c r="N76" s="289">
        <v>2</v>
      </c>
      <c r="O76" s="289" t="s">
        <v>105</v>
      </c>
      <c r="P76" s="289" t="s">
        <v>105</v>
      </c>
      <c r="Q76" s="289" t="s">
        <v>105</v>
      </c>
      <c r="R76" s="289" t="s">
        <v>105</v>
      </c>
      <c r="S76" s="289" t="s">
        <v>105</v>
      </c>
      <c r="T76" s="289" t="s">
        <v>105</v>
      </c>
      <c r="U76" s="289" t="s">
        <v>105</v>
      </c>
      <c r="V76" s="289" t="s">
        <v>105</v>
      </c>
      <c r="W76" s="289" t="s">
        <v>105</v>
      </c>
      <c r="X76" s="289" t="s">
        <v>105</v>
      </c>
      <c r="Y76" s="289" t="s">
        <v>105</v>
      </c>
      <c r="Z76" s="289" t="s">
        <v>105</v>
      </c>
      <c r="AA76" s="289">
        <v>9</v>
      </c>
      <c r="AB76" s="289">
        <v>4</v>
      </c>
    </row>
    <row r="77" spans="1:28" s="290" customFormat="1" ht="13.5" customHeight="1">
      <c r="A77" s="291" t="s">
        <v>363</v>
      </c>
      <c r="B77" s="289">
        <v>5200</v>
      </c>
      <c r="C77" s="289">
        <v>20</v>
      </c>
      <c r="D77" s="289">
        <v>6</v>
      </c>
      <c r="E77" s="289">
        <v>14</v>
      </c>
      <c r="F77" s="289">
        <v>79</v>
      </c>
      <c r="G77" s="289">
        <v>41</v>
      </c>
      <c r="H77" s="289">
        <v>38</v>
      </c>
      <c r="I77" s="289">
        <v>-59</v>
      </c>
      <c r="J77" s="289">
        <v>-35</v>
      </c>
      <c r="K77" s="289">
        <v>-24</v>
      </c>
      <c r="L77" s="289" t="s">
        <v>105</v>
      </c>
      <c r="M77" s="289" t="s">
        <v>105</v>
      </c>
      <c r="N77" s="289" t="s">
        <v>105</v>
      </c>
      <c r="O77" s="289" t="s">
        <v>105</v>
      </c>
      <c r="P77" s="289" t="s">
        <v>105</v>
      </c>
      <c r="Q77" s="289" t="s">
        <v>105</v>
      </c>
      <c r="R77" s="289" t="s">
        <v>105</v>
      </c>
      <c r="S77" s="289" t="s">
        <v>105</v>
      </c>
      <c r="T77" s="289" t="s">
        <v>105</v>
      </c>
      <c r="U77" s="289" t="s">
        <v>105</v>
      </c>
      <c r="V77" s="289" t="s">
        <v>105</v>
      </c>
      <c r="W77" s="289" t="s">
        <v>105</v>
      </c>
      <c r="X77" s="289" t="s">
        <v>105</v>
      </c>
      <c r="Y77" s="289" t="s">
        <v>105</v>
      </c>
      <c r="Z77" s="289" t="s">
        <v>105</v>
      </c>
      <c r="AA77" s="289">
        <v>16</v>
      </c>
      <c r="AB77" s="289">
        <v>10</v>
      </c>
    </row>
    <row r="78" spans="1:28" s="290" customFormat="1" ht="13.5" customHeight="1">
      <c r="A78" s="291" t="s">
        <v>364</v>
      </c>
      <c r="B78" s="289">
        <v>4800</v>
      </c>
      <c r="C78" s="289">
        <v>45</v>
      </c>
      <c r="D78" s="289">
        <v>24</v>
      </c>
      <c r="E78" s="289">
        <v>21</v>
      </c>
      <c r="F78" s="289">
        <v>57</v>
      </c>
      <c r="G78" s="289">
        <v>31</v>
      </c>
      <c r="H78" s="289">
        <v>26</v>
      </c>
      <c r="I78" s="289">
        <v>-12</v>
      </c>
      <c r="J78" s="289">
        <v>-7</v>
      </c>
      <c r="K78" s="289">
        <v>-5</v>
      </c>
      <c r="L78" s="289">
        <v>7</v>
      </c>
      <c r="M78" s="289">
        <v>2</v>
      </c>
      <c r="N78" s="289">
        <v>5</v>
      </c>
      <c r="O78" s="289" t="s">
        <v>105</v>
      </c>
      <c r="P78" s="289" t="s">
        <v>105</v>
      </c>
      <c r="Q78" s="289" t="s">
        <v>105</v>
      </c>
      <c r="R78" s="289" t="s">
        <v>105</v>
      </c>
      <c r="S78" s="289" t="s">
        <v>105</v>
      </c>
      <c r="T78" s="289" t="s">
        <v>105</v>
      </c>
      <c r="U78" s="289" t="s">
        <v>105</v>
      </c>
      <c r="V78" s="289" t="s">
        <v>105</v>
      </c>
      <c r="W78" s="289" t="s">
        <v>105</v>
      </c>
      <c r="X78" s="289">
        <v>1</v>
      </c>
      <c r="Y78" s="289">
        <v>1</v>
      </c>
      <c r="Z78" s="289" t="s">
        <v>105</v>
      </c>
      <c r="AA78" s="289">
        <v>23</v>
      </c>
      <c r="AB78" s="289">
        <v>3</v>
      </c>
    </row>
    <row r="79" spans="1:28" s="290" customFormat="1" ht="13.5" customHeight="1">
      <c r="A79" s="291" t="s">
        <v>365</v>
      </c>
      <c r="B79" s="289">
        <v>2200</v>
      </c>
      <c r="C79" s="289">
        <v>17</v>
      </c>
      <c r="D79" s="289">
        <v>10</v>
      </c>
      <c r="E79" s="289">
        <v>7</v>
      </c>
      <c r="F79" s="289">
        <v>26</v>
      </c>
      <c r="G79" s="289">
        <v>16</v>
      </c>
      <c r="H79" s="289">
        <v>10</v>
      </c>
      <c r="I79" s="289">
        <v>-9</v>
      </c>
      <c r="J79" s="289">
        <v>-6</v>
      </c>
      <c r="K79" s="289">
        <v>-3</v>
      </c>
      <c r="L79" s="289">
        <v>2</v>
      </c>
      <c r="M79" s="289">
        <v>1</v>
      </c>
      <c r="N79" s="289">
        <v>1</v>
      </c>
      <c r="O79" s="289" t="s">
        <v>105</v>
      </c>
      <c r="P79" s="289" t="s">
        <v>105</v>
      </c>
      <c r="Q79" s="289" t="s">
        <v>105</v>
      </c>
      <c r="R79" s="289" t="s">
        <v>105</v>
      </c>
      <c r="S79" s="289" t="s">
        <v>105</v>
      </c>
      <c r="T79" s="289" t="s">
        <v>105</v>
      </c>
      <c r="U79" s="289" t="s">
        <v>105</v>
      </c>
      <c r="V79" s="289" t="s">
        <v>105</v>
      </c>
      <c r="W79" s="289" t="s">
        <v>105</v>
      </c>
      <c r="X79" s="289" t="s">
        <v>105</v>
      </c>
      <c r="Y79" s="289" t="s">
        <v>105</v>
      </c>
      <c r="Z79" s="289" t="s">
        <v>105</v>
      </c>
      <c r="AA79" s="289">
        <v>12</v>
      </c>
      <c r="AB79" s="289">
        <v>4</v>
      </c>
    </row>
    <row r="80" spans="1:28" s="290" customFormat="1" ht="13.5" customHeight="1">
      <c r="A80" s="291" t="s">
        <v>366</v>
      </c>
      <c r="B80" s="289">
        <v>2000</v>
      </c>
      <c r="C80" s="289">
        <v>22</v>
      </c>
      <c r="D80" s="289">
        <v>10</v>
      </c>
      <c r="E80" s="289">
        <v>12</v>
      </c>
      <c r="F80" s="289">
        <v>24</v>
      </c>
      <c r="G80" s="289">
        <v>11</v>
      </c>
      <c r="H80" s="289">
        <v>13</v>
      </c>
      <c r="I80" s="289">
        <v>-2</v>
      </c>
      <c r="J80" s="289">
        <v>-1</v>
      </c>
      <c r="K80" s="289">
        <v>-1</v>
      </c>
      <c r="L80" s="289" t="s">
        <v>105</v>
      </c>
      <c r="M80" s="289" t="s">
        <v>105</v>
      </c>
      <c r="N80" s="289" t="s">
        <v>105</v>
      </c>
      <c r="O80" s="289" t="s">
        <v>105</v>
      </c>
      <c r="P80" s="289" t="s">
        <v>105</v>
      </c>
      <c r="Q80" s="289" t="s">
        <v>105</v>
      </c>
      <c r="R80" s="289" t="s">
        <v>105</v>
      </c>
      <c r="S80" s="289" t="s">
        <v>105</v>
      </c>
      <c r="T80" s="289" t="s">
        <v>105</v>
      </c>
      <c r="U80" s="289" t="s">
        <v>105</v>
      </c>
      <c r="V80" s="289" t="s">
        <v>105</v>
      </c>
      <c r="W80" s="289" t="s">
        <v>105</v>
      </c>
      <c r="X80" s="289" t="s">
        <v>105</v>
      </c>
      <c r="Y80" s="289" t="s">
        <v>105</v>
      </c>
      <c r="Z80" s="289" t="s">
        <v>105</v>
      </c>
      <c r="AA80" s="289">
        <v>9</v>
      </c>
      <c r="AB80" s="289">
        <v>6</v>
      </c>
    </row>
    <row r="81" spans="1:28" s="290" customFormat="1" ht="13.5" customHeight="1">
      <c r="A81" s="291" t="s">
        <v>367</v>
      </c>
      <c r="B81" s="289">
        <v>2400</v>
      </c>
      <c r="C81" s="289">
        <v>12</v>
      </c>
      <c r="D81" s="289">
        <v>7</v>
      </c>
      <c r="E81" s="289">
        <v>5</v>
      </c>
      <c r="F81" s="289">
        <v>35</v>
      </c>
      <c r="G81" s="289">
        <v>16</v>
      </c>
      <c r="H81" s="289">
        <v>19</v>
      </c>
      <c r="I81" s="289">
        <v>-23</v>
      </c>
      <c r="J81" s="289">
        <v>-9</v>
      </c>
      <c r="K81" s="289">
        <v>-14</v>
      </c>
      <c r="L81" s="289" t="s">
        <v>105</v>
      </c>
      <c r="M81" s="289" t="s">
        <v>105</v>
      </c>
      <c r="N81" s="289" t="s">
        <v>105</v>
      </c>
      <c r="O81" s="289" t="s">
        <v>105</v>
      </c>
      <c r="P81" s="289" t="s">
        <v>105</v>
      </c>
      <c r="Q81" s="289" t="s">
        <v>105</v>
      </c>
      <c r="R81" s="289" t="s">
        <v>105</v>
      </c>
      <c r="S81" s="289" t="s">
        <v>105</v>
      </c>
      <c r="T81" s="289" t="s">
        <v>105</v>
      </c>
      <c r="U81" s="289" t="s">
        <v>105</v>
      </c>
      <c r="V81" s="289" t="s">
        <v>105</v>
      </c>
      <c r="W81" s="289" t="s">
        <v>105</v>
      </c>
      <c r="X81" s="289" t="s">
        <v>105</v>
      </c>
      <c r="Y81" s="289" t="s">
        <v>105</v>
      </c>
      <c r="Z81" s="289" t="s">
        <v>105</v>
      </c>
      <c r="AA81" s="289">
        <v>8</v>
      </c>
      <c r="AB81" s="289">
        <v>6</v>
      </c>
    </row>
    <row r="82" spans="1:28" s="290" customFormat="1" ht="13.5" customHeight="1">
      <c r="A82" s="291" t="s">
        <v>368</v>
      </c>
      <c r="B82" s="289">
        <v>3800</v>
      </c>
      <c r="C82" s="289">
        <v>24</v>
      </c>
      <c r="D82" s="289">
        <v>15</v>
      </c>
      <c r="E82" s="289">
        <v>9</v>
      </c>
      <c r="F82" s="289">
        <v>54</v>
      </c>
      <c r="G82" s="289">
        <v>25</v>
      </c>
      <c r="H82" s="289">
        <v>29</v>
      </c>
      <c r="I82" s="289">
        <v>-30</v>
      </c>
      <c r="J82" s="289">
        <v>-10</v>
      </c>
      <c r="K82" s="289">
        <v>-20</v>
      </c>
      <c r="L82" s="289">
        <v>1</v>
      </c>
      <c r="M82" s="289">
        <v>1</v>
      </c>
      <c r="N82" s="289" t="s">
        <v>105</v>
      </c>
      <c r="O82" s="289" t="s">
        <v>105</v>
      </c>
      <c r="P82" s="289" t="s">
        <v>105</v>
      </c>
      <c r="Q82" s="289" t="s">
        <v>105</v>
      </c>
      <c r="R82" s="289" t="s">
        <v>105</v>
      </c>
      <c r="S82" s="289" t="s">
        <v>105</v>
      </c>
      <c r="T82" s="289" t="s">
        <v>105</v>
      </c>
      <c r="U82" s="289" t="s">
        <v>105</v>
      </c>
      <c r="V82" s="289" t="s">
        <v>105</v>
      </c>
      <c r="W82" s="289" t="s">
        <v>105</v>
      </c>
      <c r="X82" s="289">
        <v>3</v>
      </c>
      <c r="Y82" s="289">
        <v>1</v>
      </c>
      <c r="Z82" s="289">
        <v>2</v>
      </c>
      <c r="AA82" s="289">
        <v>17</v>
      </c>
      <c r="AB82" s="289">
        <v>4</v>
      </c>
    </row>
    <row r="83" spans="1:28" s="290" customFormat="1" ht="13.5" customHeight="1">
      <c r="A83" s="291" t="s">
        <v>369</v>
      </c>
      <c r="B83" s="289">
        <v>15300</v>
      </c>
      <c r="C83" s="289">
        <v>167</v>
      </c>
      <c r="D83" s="289">
        <v>86</v>
      </c>
      <c r="E83" s="289">
        <v>81</v>
      </c>
      <c r="F83" s="289">
        <v>118</v>
      </c>
      <c r="G83" s="289">
        <v>60</v>
      </c>
      <c r="H83" s="289">
        <v>58</v>
      </c>
      <c r="I83" s="289">
        <v>49</v>
      </c>
      <c r="J83" s="289">
        <v>26</v>
      </c>
      <c r="K83" s="289">
        <v>23</v>
      </c>
      <c r="L83" s="289">
        <v>20</v>
      </c>
      <c r="M83" s="289">
        <v>4</v>
      </c>
      <c r="N83" s="289">
        <v>16</v>
      </c>
      <c r="O83" s="289" t="s">
        <v>105</v>
      </c>
      <c r="P83" s="289" t="s">
        <v>105</v>
      </c>
      <c r="Q83" s="289" t="s">
        <v>105</v>
      </c>
      <c r="R83" s="289" t="s">
        <v>105</v>
      </c>
      <c r="S83" s="289" t="s">
        <v>105</v>
      </c>
      <c r="T83" s="289" t="s">
        <v>105</v>
      </c>
      <c r="U83" s="289" t="s">
        <v>105</v>
      </c>
      <c r="V83" s="289" t="s">
        <v>105</v>
      </c>
      <c r="W83" s="289" t="s">
        <v>105</v>
      </c>
      <c r="X83" s="289">
        <v>5</v>
      </c>
      <c r="Y83" s="289">
        <v>2</v>
      </c>
      <c r="Z83" s="289">
        <v>3</v>
      </c>
      <c r="AA83" s="289">
        <v>103</v>
      </c>
      <c r="AB83" s="289">
        <v>25</v>
      </c>
    </row>
    <row r="84" spans="1:28" s="290" customFormat="1" ht="13.5" customHeight="1">
      <c r="A84" s="291" t="s">
        <v>370</v>
      </c>
      <c r="B84" s="289">
        <v>2400</v>
      </c>
      <c r="C84" s="289">
        <v>7</v>
      </c>
      <c r="D84" s="289">
        <v>5</v>
      </c>
      <c r="E84" s="289">
        <v>2</v>
      </c>
      <c r="F84" s="289">
        <v>48</v>
      </c>
      <c r="G84" s="289">
        <v>27</v>
      </c>
      <c r="H84" s="289">
        <v>21</v>
      </c>
      <c r="I84" s="289">
        <v>-41</v>
      </c>
      <c r="J84" s="289">
        <v>-22</v>
      </c>
      <c r="K84" s="289">
        <v>-19</v>
      </c>
      <c r="L84" s="289">
        <v>1</v>
      </c>
      <c r="M84" s="289">
        <v>1</v>
      </c>
      <c r="N84" s="289" t="s">
        <v>105</v>
      </c>
      <c r="O84" s="289" t="s">
        <v>105</v>
      </c>
      <c r="P84" s="289" t="s">
        <v>105</v>
      </c>
      <c r="Q84" s="289" t="s">
        <v>105</v>
      </c>
      <c r="R84" s="289" t="s">
        <v>105</v>
      </c>
      <c r="S84" s="289" t="s">
        <v>105</v>
      </c>
      <c r="T84" s="289" t="s">
        <v>105</v>
      </c>
      <c r="U84" s="289" t="s">
        <v>105</v>
      </c>
      <c r="V84" s="289" t="s">
        <v>105</v>
      </c>
      <c r="W84" s="289" t="s">
        <v>105</v>
      </c>
      <c r="X84" s="289" t="s">
        <v>105</v>
      </c>
      <c r="Y84" s="289" t="s">
        <v>105</v>
      </c>
      <c r="Z84" s="289" t="s">
        <v>105</v>
      </c>
      <c r="AA84" s="289">
        <v>8</v>
      </c>
      <c r="AB84" s="289">
        <v>5</v>
      </c>
    </row>
    <row r="85" spans="1:28" s="290" customFormat="1" ht="13.5" customHeight="1">
      <c r="A85" s="291" t="s">
        <v>371</v>
      </c>
      <c r="B85" s="289">
        <v>3500</v>
      </c>
      <c r="C85" s="289">
        <v>16</v>
      </c>
      <c r="D85" s="289">
        <v>9</v>
      </c>
      <c r="E85" s="289">
        <v>7</v>
      </c>
      <c r="F85" s="289">
        <v>83</v>
      </c>
      <c r="G85" s="289">
        <v>41</v>
      </c>
      <c r="H85" s="289">
        <v>42</v>
      </c>
      <c r="I85" s="289">
        <v>-67</v>
      </c>
      <c r="J85" s="289">
        <v>-32</v>
      </c>
      <c r="K85" s="289">
        <v>-35</v>
      </c>
      <c r="L85" s="289">
        <v>1</v>
      </c>
      <c r="M85" s="289">
        <v>1</v>
      </c>
      <c r="N85" s="289" t="s">
        <v>105</v>
      </c>
      <c r="O85" s="289">
        <v>1</v>
      </c>
      <c r="P85" s="289">
        <v>1</v>
      </c>
      <c r="Q85" s="289" t="s">
        <v>105</v>
      </c>
      <c r="R85" s="289">
        <v>1</v>
      </c>
      <c r="S85" s="289">
        <v>1</v>
      </c>
      <c r="T85" s="289" t="s">
        <v>105</v>
      </c>
      <c r="U85" s="289">
        <v>1</v>
      </c>
      <c r="V85" s="289" t="s">
        <v>105</v>
      </c>
      <c r="W85" s="289">
        <v>1</v>
      </c>
      <c r="X85" s="289" t="s">
        <v>105</v>
      </c>
      <c r="Y85" s="289" t="s">
        <v>105</v>
      </c>
      <c r="Z85" s="289" t="s">
        <v>105</v>
      </c>
      <c r="AA85" s="289">
        <v>5</v>
      </c>
      <c r="AB85" s="289">
        <v>6</v>
      </c>
    </row>
    <row r="86" spans="1:28" s="290" customFormat="1" ht="13.5" customHeight="1">
      <c r="A86" s="291" t="s">
        <v>372</v>
      </c>
      <c r="B86" s="289">
        <v>3600</v>
      </c>
      <c r="C86" s="289">
        <v>23</v>
      </c>
      <c r="D86" s="289">
        <v>10</v>
      </c>
      <c r="E86" s="289">
        <v>13</v>
      </c>
      <c r="F86" s="289">
        <v>66</v>
      </c>
      <c r="G86" s="289">
        <v>31</v>
      </c>
      <c r="H86" s="289">
        <v>35</v>
      </c>
      <c r="I86" s="289">
        <v>-43</v>
      </c>
      <c r="J86" s="289">
        <v>-21</v>
      </c>
      <c r="K86" s="289">
        <v>-22</v>
      </c>
      <c r="L86" s="289">
        <v>1</v>
      </c>
      <c r="M86" s="289" t="s">
        <v>105</v>
      </c>
      <c r="N86" s="289">
        <v>1</v>
      </c>
      <c r="O86" s="289" t="s">
        <v>105</v>
      </c>
      <c r="P86" s="289" t="s">
        <v>105</v>
      </c>
      <c r="Q86" s="289" t="s">
        <v>105</v>
      </c>
      <c r="R86" s="289" t="s">
        <v>105</v>
      </c>
      <c r="S86" s="289" t="s">
        <v>105</v>
      </c>
      <c r="T86" s="289" t="s">
        <v>105</v>
      </c>
      <c r="U86" s="289" t="s">
        <v>105</v>
      </c>
      <c r="V86" s="289" t="s">
        <v>105</v>
      </c>
      <c r="W86" s="289" t="s">
        <v>105</v>
      </c>
      <c r="X86" s="289">
        <v>1</v>
      </c>
      <c r="Y86" s="289" t="s">
        <v>105</v>
      </c>
      <c r="Z86" s="289">
        <v>1</v>
      </c>
      <c r="AA86" s="289">
        <v>16</v>
      </c>
      <c r="AB86" s="289">
        <v>5</v>
      </c>
    </row>
    <row r="87" spans="1:28" s="290" customFormat="1" ht="13.5" customHeight="1">
      <c r="A87" s="291" t="s">
        <v>373</v>
      </c>
      <c r="B87" s="289">
        <v>20900</v>
      </c>
      <c r="C87" s="289">
        <v>116</v>
      </c>
      <c r="D87" s="289">
        <v>60</v>
      </c>
      <c r="E87" s="289">
        <v>56</v>
      </c>
      <c r="F87" s="289">
        <v>310</v>
      </c>
      <c r="G87" s="289">
        <v>171</v>
      </c>
      <c r="H87" s="289">
        <v>139</v>
      </c>
      <c r="I87" s="289">
        <v>-194</v>
      </c>
      <c r="J87" s="289">
        <v>-111</v>
      </c>
      <c r="K87" s="289">
        <v>-83</v>
      </c>
      <c r="L87" s="289">
        <v>12</v>
      </c>
      <c r="M87" s="289">
        <v>3</v>
      </c>
      <c r="N87" s="289">
        <v>9</v>
      </c>
      <c r="O87" s="289" t="s">
        <v>105</v>
      </c>
      <c r="P87" s="289" t="s">
        <v>105</v>
      </c>
      <c r="Q87" s="289" t="s">
        <v>105</v>
      </c>
      <c r="R87" s="289" t="s">
        <v>105</v>
      </c>
      <c r="S87" s="289" t="s">
        <v>105</v>
      </c>
      <c r="T87" s="289" t="s">
        <v>105</v>
      </c>
      <c r="U87" s="289">
        <v>1</v>
      </c>
      <c r="V87" s="289">
        <v>1</v>
      </c>
      <c r="W87" s="289" t="s">
        <v>105</v>
      </c>
      <c r="X87" s="289">
        <v>7</v>
      </c>
      <c r="Y87" s="289">
        <v>4</v>
      </c>
      <c r="Z87" s="289">
        <v>3</v>
      </c>
      <c r="AA87" s="289">
        <v>83</v>
      </c>
      <c r="AB87" s="289">
        <v>40</v>
      </c>
    </row>
    <row r="88" spans="1:28" s="290" customFormat="1" ht="13.5" customHeight="1">
      <c r="A88" s="291" t="s">
        <v>374</v>
      </c>
      <c r="B88" s="289">
        <v>1200</v>
      </c>
      <c r="C88" s="289">
        <v>9</v>
      </c>
      <c r="D88" s="289">
        <v>1</v>
      </c>
      <c r="E88" s="289">
        <v>8</v>
      </c>
      <c r="F88" s="289">
        <v>19</v>
      </c>
      <c r="G88" s="289">
        <v>8</v>
      </c>
      <c r="H88" s="289">
        <v>11</v>
      </c>
      <c r="I88" s="289">
        <v>-10</v>
      </c>
      <c r="J88" s="289">
        <v>-7</v>
      </c>
      <c r="K88" s="289">
        <v>-3</v>
      </c>
      <c r="L88" s="289">
        <v>1</v>
      </c>
      <c r="M88" s="289" t="s">
        <v>105</v>
      </c>
      <c r="N88" s="289">
        <v>1</v>
      </c>
      <c r="O88" s="289" t="s">
        <v>105</v>
      </c>
      <c r="P88" s="289" t="s">
        <v>105</v>
      </c>
      <c r="Q88" s="289" t="s">
        <v>105</v>
      </c>
      <c r="R88" s="289" t="s">
        <v>105</v>
      </c>
      <c r="S88" s="289" t="s">
        <v>105</v>
      </c>
      <c r="T88" s="289" t="s">
        <v>105</v>
      </c>
      <c r="U88" s="289" t="s">
        <v>105</v>
      </c>
      <c r="V88" s="289" t="s">
        <v>105</v>
      </c>
      <c r="W88" s="289" t="s">
        <v>105</v>
      </c>
      <c r="X88" s="289" t="s">
        <v>105</v>
      </c>
      <c r="Y88" s="289" t="s">
        <v>105</v>
      </c>
      <c r="Z88" s="289" t="s">
        <v>105</v>
      </c>
      <c r="AA88" s="289">
        <v>3</v>
      </c>
      <c r="AB88" s="289">
        <v>3</v>
      </c>
    </row>
    <row r="89" spans="1:28" s="290" customFormat="1" ht="13.5" customHeight="1">
      <c r="A89" s="291" t="s">
        <v>375</v>
      </c>
      <c r="B89" s="289">
        <v>25600</v>
      </c>
      <c r="C89" s="289">
        <v>151</v>
      </c>
      <c r="D89" s="289">
        <v>75</v>
      </c>
      <c r="E89" s="289">
        <v>76</v>
      </c>
      <c r="F89" s="289">
        <v>380</v>
      </c>
      <c r="G89" s="289">
        <v>196</v>
      </c>
      <c r="H89" s="289">
        <v>184</v>
      </c>
      <c r="I89" s="289">
        <v>-229</v>
      </c>
      <c r="J89" s="289">
        <v>-121</v>
      </c>
      <c r="K89" s="289">
        <v>-108</v>
      </c>
      <c r="L89" s="289">
        <v>21</v>
      </c>
      <c r="M89" s="289">
        <v>10</v>
      </c>
      <c r="N89" s="289">
        <v>11</v>
      </c>
      <c r="O89" s="289" t="s">
        <v>105</v>
      </c>
      <c r="P89" s="289" t="s">
        <v>105</v>
      </c>
      <c r="Q89" s="289" t="s">
        <v>105</v>
      </c>
      <c r="R89" s="289" t="s">
        <v>105</v>
      </c>
      <c r="S89" s="289" t="s">
        <v>105</v>
      </c>
      <c r="T89" s="289" t="s">
        <v>105</v>
      </c>
      <c r="U89" s="289" t="s">
        <v>105</v>
      </c>
      <c r="V89" s="289" t="s">
        <v>105</v>
      </c>
      <c r="W89" s="289" t="s">
        <v>105</v>
      </c>
      <c r="X89" s="289">
        <v>4</v>
      </c>
      <c r="Y89" s="289">
        <v>1</v>
      </c>
      <c r="Z89" s="289">
        <v>3</v>
      </c>
      <c r="AA89" s="289">
        <v>85</v>
      </c>
      <c r="AB89" s="289">
        <v>48</v>
      </c>
    </row>
    <row r="90" spans="1:28" s="290" customFormat="1" ht="13.5" customHeight="1">
      <c r="A90" s="288" t="s">
        <v>376</v>
      </c>
      <c r="B90" s="289">
        <v>8700</v>
      </c>
      <c r="C90" s="289">
        <v>54</v>
      </c>
      <c r="D90" s="289">
        <v>26</v>
      </c>
      <c r="E90" s="289">
        <v>28</v>
      </c>
      <c r="F90" s="289">
        <v>115</v>
      </c>
      <c r="G90" s="289">
        <v>50</v>
      </c>
      <c r="H90" s="289">
        <v>65</v>
      </c>
      <c r="I90" s="289">
        <v>-61</v>
      </c>
      <c r="J90" s="289">
        <v>-24</v>
      </c>
      <c r="K90" s="289">
        <v>-37</v>
      </c>
      <c r="L90" s="289">
        <v>9</v>
      </c>
      <c r="M90" s="289">
        <v>4</v>
      </c>
      <c r="N90" s="289">
        <v>5</v>
      </c>
      <c r="O90" s="289" t="s">
        <v>105</v>
      </c>
      <c r="P90" s="289" t="s">
        <v>105</v>
      </c>
      <c r="Q90" s="289" t="s">
        <v>105</v>
      </c>
      <c r="R90" s="289" t="s">
        <v>105</v>
      </c>
      <c r="S90" s="289" t="s">
        <v>105</v>
      </c>
      <c r="T90" s="289" t="s">
        <v>105</v>
      </c>
      <c r="U90" s="289" t="s">
        <v>105</v>
      </c>
      <c r="V90" s="289" t="s">
        <v>105</v>
      </c>
      <c r="W90" s="289" t="s">
        <v>105</v>
      </c>
      <c r="X90" s="289">
        <v>1</v>
      </c>
      <c r="Y90" s="289" t="s">
        <v>105</v>
      </c>
      <c r="Z90" s="289">
        <v>1</v>
      </c>
      <c r="AA90" s="289">
        <v>35</v>
      </c>
      <c r="AB90" s="289">
        <v>9</v>
      </c>
    </row>
    <row r="91" spans="1:28" s="290" customFormat="1" ht="13.5" customHeight="1">
      <c r="A91" s="291" t="s">
        <v>377</v>
      </c>
      <c r="B91" s="289">
        <v>5300</v>
      </c>
      <c r="C91" s="289">
        <v>37</v>
      </c>
      <c r="D91" s="289">
        <v>18</v>
      </c>
      <c r="E91" s="289">
        <v>19</v>
      </c>
      <c r="F91" s="289">
        <v>87</v>
      </c>
      <c r="G91" s="289">
        <v>51</v>
      </c>
      <c r="H91" s="289">
        <v>36</v>
      </c>
      <c r="I91" s="289">
        <v>-50</v>
      </c>
      <c r="J91" s="289">
        <v>-33</v>
      </c>
      <c r="K91" s="289">
        <v>-17</v>
      </c>
      <c r="L91" s="289">
        <v>4</v>
      </c>
      <c r="M91" s="289">
        <v>1</v>
      </c>
      <c r="N91" s="289">
        <v>3</v>
      </c>
      <c r="O91" s="289" t="s">
        <v>105</v>
      </c>
      <c r="P91" s="289" t="s">
        <v>105</v>
      </c>
      <c r="Q91" s="289" t="s">
        <v>105</v>
      </c>
      <c r="R91" s="289" t="s">
        <v>105</v>
      </c>
      <c r="S91" s="289" t="s">
        <v>105</v>
      </c>
      <c r="T91" s="289" t="s">
        <v>105</v>
      </c>
      <c r="U91" s="289" t="s">
        <v>105</v>
      </c>
      <c r="V91" s="289" t="s">
        <v>105</v>
      </c>
      <c r="W91" s="289" t="s">
        <v>105</v>
      </c>
      <c r="X91" s="289">
        <v>2</v>
      </c>
      <c r="Y91" s="289">
        <v>1</v>
      </c>
      <c r="Z91" s="289">
        <v>1</v>
      </c>
      <c r="AA91" s="289">
        <v>16</v>
      </c>
      <c r="AB91" s="289">
        <v>21</v>
      </c>
    </row>
    <row r="92" spans="1:28" s="290" customFormat="1" ht="13.5" customHeight="1">
      <c r="A92" s="291" t="s">
        <v>378</v>
      </c>
      <c r="B92" s="289">
        <v>4300</v>
      </c>
      <c r="C92" s="289">
        <v>28</v>
      </c>
      <c r="D92" s="289">
        <v>15</v>
      </c>
      <c r="E92" s="289">
        <v>13</v>
      </c>
      <c r="F92" s="289">
        <v>70</v>
      </c>
      <c r="G92" s="289">
        <v>35</v>
      </c>
      <c r="H92" s="289">
        <v>35</v>
      </c>
      <c r="I92" s="289">
        <v>-42</v>
      </c>
      <c r="J92" s="289">
        <v>-20</v>
      </c>
      <c r="K92" s="289">
        <v>-22</v>
      </c>
      <c r="L92" s="289">
        <v>4</v>
      </c>
      <c r="M92" s="289">
        <v>3</v>
      </c>
      <c r="N92" s="289">
        <v>1</v>
      </c>
      <c r="O92" s="289" t="s">
        <v>105</v>
      </c>
      <c r="P92" s="289" t="s">
        <v>105</v>
      </c>
      <c r="Q92" s="289" t="s">
        <v>105</v>
      </c>
      <c r="R92" s="289" t="s">
        <v>105</v>
      </c>
      <c r="S92" s="289" t="s">
        <v>105</v>
      </c>
      <c r="T92" s="289" t="s">
        <v>105</v>
      </c>
      <c r="U92" s="289" t="s">
        <v>105</v>
      </c>
      <c r="V92" s="289" t="s">
        <v>105</v>
      </c>
      <c r="W92" s="289" t="s">
        <v>105</v>
      </c>
      <c r="X92" s="289">
        <v>1</v>
      </c>
      <c r="Y92" s="289" t="s">
        <v>105</v>
      </c>
      <c r="Z92" s="289">
        <v>1</v>
      </c>
      <c r="AA92" s="289">
        <v>17</v>
      </c>
      <c r="AB92" s="289">
        <v>4</v>
      </c>
    </row>
    <row r="93" spans="1:28" s="290" customFormat="1" ht="13.5" customHeight="1">
      <c r="A93" s="291" t="s">
        <v>379</v>
      </c>
      <c r="B93" s="289">
        <v>4300</v>
      </c>
      <c r="C93" s="289">
        <v>16</v>
      </c>
      <c r="D93" s="289">
        <v>9</v>
      </c>
      <c r="E93" s="289">
        <v>7</v>
      </c>
      <c r="F93" s="289">
        <v>62</v>
      </c>
      <c r="G93" s="289">
        <v>32</v>
      </c>
      <c r="H93" s="289">
        <v>30</v>
      </c>
      <c r="I93" s="289">
        <v>-46</v>
      </c>
      <c r="J93" s="289">
        <v>-23</v>
      </c>
      <c r="K93" s="289">
        <v>-23</v>
      </c>
      <c r="L93" s="289">
        <v>1</v>
      </c>
      <c r="M93" s="289" t="s">
        <v>105</v>
      </c>
      <c r="N93" s="289">
        <v>1</v>
      </c>
      <c r="O93" s="289" t="s">
        <v>105</v>
      </c>
      <c r="P93" s="289" t="s">
        <v>105</v>
      </c>
      <c r="Q93" s="289" t="s">
        <v>105</v>
      </c>
      <c r="R93" s="289" t="s">
        <v>105</v>
      </c>
      <c r="S93" s="289" t="s">
        <v>105</v>
      </c>
      <c r="T93" s="289" t="s">
        <v>105</v>
      </c>
      <c r="U93" s="289" t="s">
        <v>105</v>
      </c>
      <c r="V93" s="289" t="s">
        <v>105</v>
      </c>
      <c r="W93" s="289" t="s">
        <v>105</v>
      </c>
      <c r="X93" s="289" t="s">
        <v>105</v>
      </c>
      <c r="Y93" s="289" t="s">
        <v>105</v>
      </c>
      <c r="Z93" s="289" t="s">
        <v>105</v>
      </c>
      <c r="AA93" s="289">
        <v>9</v>
      </c>
      <c r="AB93" s="289">
        <v>8</v>
      </c>
    </row>
    <row r="94" spans="1:28" s="290" customFormat="1" ht="13.5" customHeight="1">
      <c r="A94" s="291" t="s">
        <v>380</v>
      </c>
      <c r="B94" s="289">
        <v>3000</v>
      </c>
      <c r="C94" s="289">
        <v>16</v>
      </c>
      <c r="D94" s="289">
        <v>7</v>
      </c>
      <c r="E94" s="289">
        <v>9</v>
      </c>
      <c r="F94" s="289">
        <v>46</v>
      </c>
      <c r="G94" s="289">
        <v>28</v>
      </c>
      <c r="H94" s="289">
        <v>18</v>
      </c>
      <c r="I94" s="289">
        <v>-30</v>
      </c>
      <c r="J94" s="289">
        <v>-21</v>
      </c>
      <c r="K94" s="289">
        <v>-9</v>
      </c>
      <c r="L94" s="289">
        <v>3</v>
      </c>
      <c r="M94" s="289">
        <v>2</v>
      </c>
      <c r="N94" s="289">
        <v>1</v>
      </c>
      <c r="O94" s="289" t="s">
        <v>105</v>
      </c>
      <c r="P94" s="289" t="s">
        <v>105</v>
      </c>
      <c r="Q94" s="289" t="s">
        <v>105</v>
      </c>
      <c r="R94" s="289" t="s">
        <v>105</v>
      </c>
      <c r="S94" s="289" t="s">
        <v>105</v>
      </c>
      <c r="T94" s="289" t="s">
        <v>105</v>
      </c>
      <c r="U94" s="289" t="s">
        <v>105</v>
      </c>
      <c r="V94" s="289" t="s">
        <v>105</v>
      </c>
      <c r="W94" s="289" t="s">
        <v>105</v>
      </c>
      <c r="X94" s="289" t="s">
        <v>105</v>
      </c>
      <c r="Y94" s="289" t="s">
        <v>105</v>
      </c>
      <c r="Z94" s="289" t="s">
        <v>105</v>
      </c>
      <c r="AA94" s="289">
        <v>8</v>
      </c>
      <c r="AB94" s="289">
        <v>6</v>
      </c>
    </row>
    <row r="95" spans="1:28" s="290" customFormat="1" ht="13.5" customHeight="1">
      <c r="A95" s="291" t="s">
        <v>381</v>
      </c>
      <c r="B95" s="289">
        <v>121900</v>
      </c>
      <c r="C95" s="289">
        <v>824</v>
      </c>
      <c r="D95" s="289">
        <v>420</v>
      </c>
      <c r="E95" s="289">
        <v>404</v>
      </c>
      <c r="F95" s="289">
        <v>1539</v>
      </c>
      <c r="G95" s="289">
        <v>821</v>
      </c>
      <c r="H95" s="289">
        <v>718</v>
      </c>
      <c r="I95" s="289">
        <v>-715</v>
      </c>
      <c r="J95" s="289">
        <v>-401</v>
      </c>
      <c r="K95" s="289">
        <v>-314</v>
      </c>
      <c r="L95" s="289">
        <v>67</v>
      </c>
      <c r="M95" s="289">
        <v>35</v>
      </c>
      <c r="N95" s="289">
        <v>32</v>
      </c>
      <c r="O95" s="289">
        <v>1</v>
      </c>
      <c r="P95" s="289">
        <v>1</v>
      </c>
      <c r="Q95" s="289" t="s">
        <v>105</v>
      </c>
      <c r="R95" s="289" t="s">
        <v>105</v>
      </c>
      <c r="S95" s="289" t="s">
        <v>105</v>
      </c>
      <c r="T95" s="289" t="s">
        <v>105</v>
      </c>
      <c r="U95" s="289">
        <v>3</v>
      </c>
      <c r="V95" s="289">
        <v>3</v>
      </c>
      <c r="W95" s="289" t="s">
        <v>105</v>
      </c>
      <c r="X95" s="289">
        <v>37</v>
      </c>
      <c r="Y95" s="289">
        <v>12</v>
      </c>
      <c r="Z95" s="289">
        <v>25</v>
      </c>
      <c r="AA95" s="289">
        <v>454</v>
      </c>
      <c r="AB95" s="289">
        <v>318</v>
      </c>
    </row>
    <row r="96" spans="1:28" s="290" customFormat="1" ht="13.5" customHeight="1">
      <c r="A96" s="288" t="s">
        <v>284</v>
      </c>
      <c r="B96" s="289">
        <v>47700</v>
      </c>
      <c r="C96" s="289">
        <v>382</v>
      </c>
      <c r="D96" s="289">
        <v>203</v>
      </c>
      <c r="E96" s="289">
        <v>179</v>
      </c>
      <c r="F96" s="289">
        <v>489</v>
      </c>
      <c r="G96" s="289">
        <v>262</v>
      </c>
      <c r="H96" s="289">
        <v>227</v>
      </c>
      <c r="I96" s="289">
        <v>-107</v>
      </c>
      <c r="J96" s="289">
        <v>-59</v>
      </c>
      <c r="K96" s="289">
        <v>-48</v>
      </c>
      <c r="L96" s="289">
        <v>29</v>
      </c>
      <c r="M96" s="289">
        <v>18</v>
      </c>
      <c r="N96" s="289">
        <v>11</v>
      </c>
      <c r="O96" s="289">
        <v>1</v>
      </c>
      <c r="P96" s="289">
        <v>1</v>
      </c>
      <c r="Q96" s="289" t="s">
        <v>105</v>
      </c>
      <c r="R96" s="289" t="s">
        <v>105</v>
      </c>
      <c r="S96" s="289" t="s">
        <v>105</v>
      </c>
      <c r="T96" s="289" t="s">
        <v>105</v>
      </c>
      <c r="U96" s="289" t="s">
        <v>105</v>
      </c>
      <c r="V96" s="289" t="s">
        <v>105</v>
      </c>
      <c r="W96" s="289" t="s">
        <v>105</v>
      </c>
      <c r="X96" s="289">
        <v>16</v>
      </c>
      <c r="Y96" s="289">
        <v>5</v>
      </c>
      <c r="Z96" s="289">
        <v>11</v>
      </c>
      <c r="AA96" s="289">
        <v>211</v>
      </c>
      <c r="AB96" s="289">
        <v>165</v>
      </c>
    </row>
    <row r="97" spans="1:28" s="290" customFormat="1" ht="13.5" customHeight="1">
      <c r="A97" s="292" t="s">
        <v>382</v>
      </c>
      <c r="B97" s="289">
        <v>8500</v>
      </c>
      <c r="C97" s="289">
        <v>29</v>
      </c>
      <c r="D97" s="289">
        <v>11</v>
      </c>
      <c r="E97" s="289">
        <v>18</v>
      </c>
      <c r="F97" s="289">
        <v>158</v>
      </c>
      <c r="G97" s="289">
        <v>79</v>
      </c>
      <c r="H97" s="289">
        <v>79</v>
      </c>
      <c r="I97" s="289">
        <v>-129</v>
      </c>
      <c r="J97" s="289">
        <v>-68</v>
      </c>
      <c r="K97" s="289">
        <v>-61</v>
      </c>
      <c r="L97" s="289">
        <v>2</v>
      </c>
      <c r="M97" s="289" t="s">
        <v>105</v>
      </c>
      <c r="N97" s="289">
        <v>2</v>
      </c>
      <c r="O97" s="289" t="s">
        <v>105</v>
      </c>
      <c r="P97" s="289" t="s">
        <v>105</v>
      </c>
      <c r="Q97" s="289" t="s">
        <v>105</v>
      </c>
      <c r="R97" s="289" t="s">
        <v>105</v>
      </c>
      <c r="S97" s="289" t="s">
        <v>105</v>
      </c>
      <c r="T97" s="289" t="s">
        <v>105</v>
      </c>
      <c r="U97" s="289" t="s">
        <v>105</v>
      </c>
      <c r="V97" s="289" t="s">
        <v>105</v>
      </c>
      <c r="W97" s="289" t="s">
        <v>105</v>
      </c>
      <c r="X97" s="289">
        <v>3</v>
      </c>
      <c r="Y97" s="289">
        <v>1</v>
      </c>
      <c r="Z97" s="289">
        <v>2</v>
      </c>
      <c r="AA97" s="289">
        <v>24</v>
      </c>
      <c r="AB97" s="289">
        <v>15</v>
      </c>
    </row>
    <row r="98" spans="1:28" s="290" customFormat="1" ht="13.5" customHeight="1">
      <c r="A98" s="291" t="s">
        <v>383</v>
      </c>
      <c r="B98" s="289">
        <v>4900</v>
      </c>
      <c r="C98" s="289">
        <v>15</v>
      </c>
      <c r="D98" s="289">
        <v>9</v>
      </c>
      <c r="E98" s="289">
        <v>6</v>
      </c>
      <c r="F98" s="289">
        <v>94</v>
      </c>
      <c r="G98" s="289">
        <v>51</v>
      </c>
      <c r="H98" s="289">
        <v>43</v>
      </c>
      <c r="I98" s="289">
        <v>-79</v>
      </c>
      <c r="J98" s="289">
        <v>-42</v>
      </c>
      <c r="K98" s="289">
        <v>-37</v>
      </c>
      <c r="L98" s="289">
        <v>1</v>
      </c>
      <c r="M98" s="289" t="s">
        <v>105</v>
      </c>
      <c r="N98" s="289">
        <v>1</v>
      </c>
      <c r="O98" s="289" t="s">
        <v>105</v>
      </c>
      <c r="P98" s="289" t="s">
        <v>105</v>
      </c>
      <c r="Q98" s="289" t="s">
        <v>105</v>
      </c>
      <c r="R98" s="289" t="s">
        <v>105</v>
      </c>
      <c r="S98" s="289" t="s">
        <v>105</v>
      </c>
      <c r="T98" s="289" t="s">
        <v>105</v>
      </c>
      <c r="U98" s="289" t="s">
        <v>105</v>
      </c>
      <c r="V98" s="289" t="s">
        <v>105</v>
      </c>
      <c r="W98" s="289" t="s">
        <v>105</v>
      </c>
      <c r="X98" s="289" t="s">
        <v>105</v>
      </c>
      <c r="Y98" s="289" t="s">
        <v>105</v>
      </c>
      <c r="Z98" s="289" t="s">
        <v>105</v>
      </c>
      <c r="AA98" s="289">
        <v>10</v>
      </c>
      <c r="AB98" s="289">
        <v>9</v>
      </c>
    </row>
    <row r="99" spans="1:28" s="290" customFormat="1" ht="13.5" customHeight="1">
      <c r="A99" s="291" t="s">
        <v>384</v>
      </c>
      <c r="B99" s="289">
        <v>5000</v>
      </c>
      <c r="C99" s="289">
        <v>31</v>
      </c>
      <c r="D99" s="289">
        <v>16</v>
      </c>
      <c r="E99" s="289">
        <v>15</v>
      </c>
      <c r="F99" s="289">
        <v>72</v>
      </c>
      <c r="G99" s="289">
        <v>40</v>
      </c>
      <c r="H99" s="289">
        <v>32</v>
      </c>
      <c r="I99" s="289">
        <v>-41</v>
      </c>
      <c r="J99" s="289">
        <v>-24</v>
      </c>
      <c r="K99" s="289">
        <v>-17</v>
      </c>
      <c r="L99" s="289">
        <v>2</v>
      </c>
      <c r="M99" s="289" t="s">
        <v>105</v>
      </c>
      <c r="N99" s="289">
        <v>2</v>
      </c>
      <c r="O99" s="289" t="s">
        <v>105</v>
      </c>
      <c r="P99" s="289" t="s">
        <v>105</v>
      </c>
      <c r="Q99" s="289" t="s">
        <v>105</v>
      </c>
      <c r="R99" s="289" t="s">
        <v>105</v>
      </c>
      <c r="S99" s="289" t="s">
        <v>105</v>
      </c>
      <c r="T99" s="289" t="s">
        <v>105</v>
      </c>
      <c r="U99" s="289">
        <v>1</v>
      </c>
      <c r="V99" s="289">
        <v>1</v>
      </c>
      <c r="W99" s="289" t="s">
        <v>105</v>
      </c>
      <c r="X99" s="289">
        <v>1</v>
      </c>
      <c r="Y99" s="289">
        <v>1</v>
      </c>
      <c r="Z99" s="289" t="s">
        <v>105</v>
      </c>
      <c r="AA99" s="289">
        <v>15</v>
      </c>
      <c r="AB99" s="289">
        <v>8</v>
      </c>
    </row>
    <row r="100" spans="1:28" s="290" customFormat="1" ht="13.5" customHeight="1">
      <c r="A100" s="291" t="s">
        <v>385</v>
      </c>
      <c r="B100" s="289">
        <v>5200</v>
      </c>
      <c r="C100" s="289">
        <v>20</v>
      </c>
      <c r="D100" s="289">
        <v>10</v>
      </c>
      <c r="E100" s="289">
        <v>10</v>
      </c>
      <c r="F100" s="289">
        <v>87</v>
      </c>
      <c r="G100" s="289">
        <v>51</v>
      </c>
      <c r="H100" s="289">
        <v>36</v>
      </c>
      <c r="I100" s="289">
        <v>-67</v>
      </c>
      <c r="J100" s="289">
        <v>-41</v>
      </c>
      <c r="K100" s="289">
        <v>-26</v>
      </c>
      <c r="L100" s="289">
        <v>3</v>
      </c>
      <c r="M100" s="289">
        <v>3</v>
      </c>
      <c r="N100" s="289" t="s">
        <v>105</v>
      </c>
      <c r="O100" s="289" t="s">
        <v>105</v>
      </c>
      <c r="P100" s="289" t="s">
        <v>105</v>
      </c>
      <c r="Q100" s="289" t="s">
        <v>105</v>
      </c>
      <c r="R100" s="289" t="s">
        <v>105</v>
      </c>
      <c r="S100" s="289" t="s">
        <v>105</v>
      </c>
      <c r="T100" s="289" t="s">
        <v>105</v>
      </c>
      <c r="U100" s="289">
        <v>1</v>
      </c>
      <c r="V100" s="289">
        <v>1</v>
      </c>
      <c r="W100" s="289" t="s">
        <v>105</v>
      </c>
      <c r="X100" s="289">
        <v>2</v>
      </c>
      <c r="Y100" s="289">
        <v>1</v>
      </c>
      <c r="Z100" s="289">
        <v>1</v>
      </c>
      <c r="AA100" s="289">
        <v>14</v>
      </c>
      <c r="AB100" s="289">
        <v>5</v>
      </c>
    </row>
    <row r="101" spans="1:28" s="290" customFormat="1" ht="13.5" customHeight="1">
      <c r="A101" s="291" t="s">
        <v>386</v>
      </c>
      <c r="B101" s="289">
        <v>28600</v>
      </c>
      <c r="C101" s="289">
        <v>199</v>
      </c>
      <c r="D101" s="289">
        <v>93</v>
      </c>
      <c r="E101" s="289">
        <v>106</v>
      </c>
      <c r="F101" s="289">
        <v>338</v>
      </c>
      <c r="G101" s="289">
        <v>196</v>
      </c>
      <c r="H101" s="289">
        <v>142</v>
      </c>
      <c r="I101" s="289">
        <v>-139</v>
      </c>
      <c r="J101" s="289">
        <v>-103</v>
      </c>
      <c r="K101" s="289">
        <v>-36</v>
      </c>
      <c r="L101" s="289">
        <v>16</v>
      </c>
      <c r="M101" s="289">
        <v>6</v>
      </c>
      <c r="N101" s="289">
        <v>10</v>
      </c>
      <c r="O101" s="289" t="s">
        <v>105</v>
      </c>
      <c r="P101" s="289" t="s">
        <v>105</v>
      </c>
      <c r="Q101" s="289" t="s">
        <v>105</v>
      </c>
      <c r="R101" s="289" t="s">
        <v>105</v>
      </c>
      <c r="S101" s="289" t="s">
        <v>105</v>
      </c>
      <c r="T101" s="289" t="s">
        <v>105</v>
      </c>
      <c r="U101" s="289" t="s">
        <v>105</v>
      </c>
      <c r="V101" s="289" t="s">
        <v>105</v>
      </c>
      <c r="W101" s="289" t="s">
        <v>105</v>
      </c>
      <c r="X101" s="289">
        <v>9</v>
      </c>
      <c r="Y101" s="289">
        <v>3</v>
      </c>
      <c r="Z101" s="289">
        <v>6</v>
      </c>
      <c r="AA101" s="289">
        <v>98</v>
      </c>
      <c r="AB101" s="289">
        <v>67</v>
      </c>
    </row>
    <row r="102" spans="1:28" s="290" customFormat="1" ht="13.5" customHeight="1">
      <c r="A102" s="291" t="s">
        <v>387</v>
      </c>
      <c r="B102" s="289">
        <v>4600</v>
      </c>
      <c r="C102" s="289">
        <v>37</v>
      </c>
      <c r="D102" s="289">
        <v>21</v>
      </c>
      <c r="E102" s="289">
        <v>16</v>
      </c>
      <c r="F102" s="289">
        <v>48</v>
      </c>
      <c r="G102" s="289">
        <v>28</v>
      </c>
      <c r="H102" s="289">
        <v>20</v>
      </c>
      <c r="I102" s="289">
        <v>-11</v>
      </c>
      <c r="J102" s="289">
        <v>-7</v>
      </c>
      <c r="K102" s="289">
        <v>-4</v>
      </c>
      <c r="L102" s="289">
        <v>3</v>
      </c>
      <c r="M102" s="289">
        <v>2</v>
      </c>
      <c r="N102" s="289">
        <v>1</v>
      </c>
      <c r="O102" s="289" t="s">
        <v>105</v>
      </c>
      <c r="P102" s="289" t="s">
        <v>105</v>
      </c>
      <c r="Q102" s="289" t="s">
        <v>105</v>
      </c>
      <c r="R102" s="289" t="s">
        <v>105</v>
      </c>
      <c r="S102" s="289" t="s">
        <v>105</v>
      </c>
      <c r="T102" s="289" t="s">
        <v>105</v>
      </c>
      <c r="U102" s="289" t="s">
        <v>105</v>
      </c>
      <c r="V102" s="289" t="s">
        <v>105</v>
      </c>
      <c r="W102" s="289" t="s">
        <v>105</v>
      </c>
      <c r="X102" s="289">
        <v>2</v>
      </c>
      <c r="Y102" s="289" t="s">
        <v>105</v>
      </c>
      <c r="Z102" s="289">
        <v>2</v>
      </c>
      <c r="AA102" s="289">
        <v>16</v>
      </c>
      <c r="AB102" s="289">
        <v>11</v>
      </c>
    </row>
    <row r="103" spans="1:28" s="290" customFormat="1" ht="13.5" customHeight="1">
      <c r="A103" s="291" t="s">
        <v>388</v>
      </c>
      <c r="B103" s="289">
        <v>17400</v>
      </c>
      <c r="C103" s="289">
        <v>111</v>
      </c>
      <c r="D103" s="289">
        <v>57</v>
      </c>
      <c r="E103" s="289">
        <v>54</v>
      </c>
      <c r="F103" s="289">
        <v>253</v>
      </c>
      <c r="G103" s="289">
        <v>114</v>
      </c>
      <c r="H103" s="289">
        <v>139</v>
      </c>
      <c r="I103" s="289">
        <v>-142</v>
      </c>
      <c r="J103" s="289">
        <v>-57</v>
      </c>
      <c r="K103" s="289">
        <v>-85</v>
      </c>
      <c r="L103" s="289">
        <v>11</v>
      </c>
      <c r="M103" s="289">
        <v>6</v>
      </c>
      <c r="N103" s="289">
        <v>5</v>
      </c>
      <c r="O103" s="289" t="s">
        <v>105</v>
      </c>
      <c r="P103" s="289" t="s">
        <v>105</v>
      </c>
      <c r="Q103" s="289" t="s">
        <v>105</v>
      </c>
      <c r="R103" s="289" t="s">
        <v>105</v>
      </c>
      <c r="S103" s="289" t="s">
        <v>105</v>
      </c>
      <c r="T103" s="289" t="s">
        <v>105</v>
      </c>
      <c r="U103" s="289">
        <v>1</v>
      </c>
      <c r="V103" s="289">
        <v>1</v>
      </c>
      <c r="W103" s="289" t="s">
        <v>105</v>
      </c>
      <c r="X103" s="289">
        <v>4</v>
      </c>
      <c r="Y103" s="289">
        <v>1</v>
      </c>
      <c r="Z103" s="289">
        <v>3</v>
      </c>
      <c r="AA103" s="289">
        <v>66</v>
      </c>
      <c r="AB103" s="289">
        <v>38</v>
      </c>
    </row>
    <row r="104" spans="1:28" s="290" customFormat="1" ht="13.5" customHeight="1">
      <c r="A104" s="291" t="s">
        <v>389</v>
      </c>
      <c r="B104" s="289">
        <v>40200</v>
      </c>
      <c r="C104" s="289">
        <v>264</v>
      </c>
      <c r="D104" s="289">
        <v>133</v>
      </c>
      <c r="E104" s="289">
        <v>131</v>
      </c>
      <c r="F104" s="289">
        <v>567</v>
      </c>
      <c r="G104" s="289">
        <v>333</v>
      </c>
      <c r="H104" s="289">
        <v>234</v>
      </c>
      <c r="I104" s="289">
        <v>-303</v>
      </c>
      <c r="J104" s="289">
        <v>-200</v>
      </c>
      <c r="K104" s="289">
        <v>-103</v>
      </c>
      <c r="L104" s="289">
        <v>27</v>
      </c>
      <c r="M104" s="289">
        <v>10</v>
      </c>
      <c r="N104" s="289">
        <v>17</v>
      </c>
      <c r="O104" s="289" t="s">
        <v>105</v>
      </c>
      <c r="P104" s="289" t="s">
        <v>105</v>
      </c>
      <c r="Q104" s="289" t="s">
        <v>105</v>
      </c>
      <c r="R104" s="289" t="s">
        <v>105</v>
      </c>
      <c r="S104" s="289" t="s">
        <v>105</v>
      </c>
      <c r="T104" s="289" t="s">
        <v>105</v>
      </c>
      <c r="U104" s="289">
        <v>1</v>
      </c>
      <c r="V104" s="289">
        <v>1</v>
      </c>
      <c r="W104" s="289" t="s">
        <v>105</v>
      </c>
      <c r="X104" s="289">
        <v>5</v>
      </c>
      <c r="Y104" s="289">
        <v>2</v>
      </c>
      <c r="Z104" s="289">
        <v>3</v>
      </c>
      <c r="AA104" s="289">
        <v>159</v>
      </c>
      <c r="AB104" s="289">
        <v>68</v>
      </c>
    </row>
    <row r="105" spans="1:28" s="290" customFormat="1" ht="13.5" customHeight="1">
      <c r="A105" s="288" t="s">
        <v>390</v>
      </c>
      <c r="B105" s="289">
        <v>18600</v>
      </c>
      <c r="C105" s="289">
        <v>142</v>
      </c>
      <c r="D105" s="289">
        <v>71</v>
      </c>
      <c r="E105" s="289">
        <v>71</v>
      </c>
      <c r="F105" s="289">
        <v>219</v>
      </c>
      <c r="G105" s="289">
        <v>121</v>
      </c>
      <c r="H105" s="289">
        <v>98</v>
      </c>
      <c r="I105" s="289">
        <v>-77</v>
      </c>
      <c r="J105" s="289">
        <v>-50</v>
      </c>
      <c r="K105" s="289">
        <v>-27</v>
      </c>
      <c r="L105" s="289">
        <v>12</v>
      </c>
      <c r="M105" s="289">
        <v>3</v>
      </c>
      <c r="N105" s="289">
        <v>9</v>
      </c>
      <c r="O105" s="289" t="s">
        <v>105</v>
      </c>
      <c r="P105" s="289" t="s">
        <v>105</v>
      </c>
      <c r="Q105" s="289" t="s">
        <v>105</v>
      </c>
      <c r="R105" s="289" t="s">
        <v>105</v>
      </c>
      <c r="S105" s="289" t="s">
        <v>105</v>
      </c>
      <c r="T105" s="289" t="s">
        <v>105</v>
      </c>
      <c r="U105" s="289" t="s">
        <v>105</v>
      </c>
      <c r="V105" s="289" t="s">
        <v>105</v>
      </c>
      <c r="W105" s="289" t="s">
        <v>105</v>
      </c>
      <c r="X105" s="289">
        <v>3</v>
      </c>
      <c r="Y105" s="289">
        <v>1</v>
      </c>
      <c r="Z105" s="289">
        <v>2</v>
      </c>
      <c r="AA105" s="289">
        <v>92</v>
      </c>
      <c r="AB105" s="289">
        <v>40</v>
      </c>
    </row>
    <row r="106" spans="1:28" s="290" customFormat="1" ht="13.5" customHeight="1">
      <c r="A106" s="291" t="s">
        <v>391</v>
      </c>
      <c r="B106" s="289">
        <v>6200</v>
      </c>
      <c r="C106" s="289">
        <v>36</v>
      </c>
      <c r="D106" s="289">
        <v>17</v>
      </c>
      <c r="E106" s="289">
        <v>19</v>
      </c>
      <c r="F106" s="289">
        <v>111</v>
      </c>
      <c r="G106" s="289">
        <v>67</v>
      </c>
      <c r="H106" s="289">
        <v>44</v>
      </c>
      <c r="I106" s="289">
        <v>-75</v>
      </c>
      <c r="J106" s="289">
        <v>-50</v>
      </c>
      <c r="K106" s="289">
        <v>-25</v>
      </c>
      <c r="L106" s="289">
        <v>5</v>
      </c>
      <c r="M106" s="289">
        <v>4</v>
      </c>
      <c r="N106" s="289">
        <v>1</v>
      </c>
      <c r="O106" s="289" t="s">
        <v>105</v>
      </c>
      <c r="P106" s="289" t="s">
        <v>105</v>
      </c>
      <c r="Q106" s="289" t="s">
        <v>105</v>
      </c>
      <c r="R106" s="289" t="s">
        <v>105</v>
      </c>
      <c r="S106" s="289" t="s">
        <v>105</v>
      </c>
      <c r="T106" s="289" t="s">
        <v>105</v>
      </c>
      <c r="U106" s="289" t="s">
        <v>105</v>
      </c>
      <c r="V106" s="289" t="s">
        <v>105</v>
      </c>
      <c r="W106" s="289" t="s">
        <v>105</v>
      </c>
      <c r="X106" s="289" t="s">
        <v>105</v>
      </c>
      <c r="Y106" s="289" t="s">
        <v>105</v>
      </c>
      <c r="Z106" s="289" t="s">
        <v>105</v>
      </c>
      <c r="AA106" s="289">
        <v>22</v>
      </c>
      <c r="AB106" s="289">
        <v>7</v>
      </c>
    </row>
    <row r="107" spans="1:28" s="290" customFormat="1" ht="13.5" customHeight="1">
      <c r="A107" s="291" t="s">
        <v>392</v>
      </c>
      <c r="B107" s="289">
        <v>6100</v>
      </c>
      <c r="C107" s="289">
        <v>37</v>
      </c>
      <c r="D107" s="289">
        <v>19</v>
      </c>
      <c r="E107" s="289">
        <v>18</v>
      </c>
      <c r="F107" s="289">
        <v>61</v>
      </c>
      <c r="G107" s="289">
        <v>40</v>
      </c>
      <c r="H107" s="289">
        <v>21</v>
      </c>
      <c r="I107" s="289">
        <v>-24</v>
      </c>
      <c r="J107" s="289">
        <v>-21</v>
      </c>
      <c r="K107" s="289">
        <v>-3</v>
      </c>
      <c r="L107" s="289">
        <v>5</v>
      </c>
      <c r="M107" s="289">
        <v>1</v>
      </c>
      <c r="N107" s="289">
        <v>4</v>
      </c>
      <c r="O107" s="289" t="s">
        <v>105</v>
      </c>
      <c r="P107" s="289" t="s">
        <v>105</v>
      </c>
      <c r="Q107" s="289" t="s">
        <v>105</v>
      </c>
      <c r="R107" s="289" t="s">
        <v>105</v>
      </c>
      <c r="S107" s="289" t="s">
        <v>105</v>
      </c>
      <c r="T107" s="289" t="s">
        <v>105</v>
      </c>
      <c r="U107" s="289" t="s">
        <v>105</v>
      </c>
      <c r="V107" s="289" t="s">
        <v>105</v>
      </c>
      <c r="W107" s="289" t="s">
        <v>105</v>
      </c>
      <c r="X107" s="289" t="s">
        <v>105</v>
      </c>
      <c r="Y107" s="289" t="s">
        <v>105</v>
      </c>
      <c r="Z107" s="289" t="s">
        <v>105</v>
      </c>
      <c r="AA107" s="289">
        <v>23</v>
      </c>
      <c r="AB107" s="289">
        <v>6</v>
      </c>
    </row>
    <row r="108" spans="1:28" s="290" customFormat="1" ht="13.5" customHeight="1">
      <c r="A108" s="293" t="s">
        <v>393</v>
      </c>
      <c r="B108" s="289">
        <v>9300</v>
      </c>
      <c r="C108" s="289">
        <v>49</v>
      </c>
      <c r="D108" s="289">
        <v>26</v>
      </c>
      <c r="E108" s="289">
        <v>23</v>
      </c>
      <c r="F108" s="289">
        <v>176</v>
      </c>
      <c r="G108" s="289">
        <v>105</v>
      </c>
      <c r="H108" s="289">
        <v>71</v>
      </c>
      <c r="I108" s="289">
        <v>-127</v>
      </c>
      <c r="J108" s="289">
        <v>-79</v>
      </c>
      <c r="K108" s="289">
        <v>-48</v>
      </c>
      <c r="L108" s="289">
        <v>5</v>
      </c>
      <c r="M108" s="289">
        <v>2</v>
      </c>
      <c r="N108" s="289">
        <v>3</v>
      </c>
      <c r="O108" s="289" t="s">
        <v>105</v>
      </c>
      <c r="P108" s="289" t="s">
        <v>105</v>
      </c>
      <c r="Q108" s="289" t="s">
        <v>105</v>
      </c>
      <c r="R108" s="289" t="s">
        <v>105</v>
      </c>
      <c r="S108" s="289" t="s">
        <v>105</v>
      </c>
      <c r="T108" s="289" t="s">
        <v>105</v>
      </c>
      <c r="U108" s="289">
        <v>1</v>
      </c>
      <c r="V108" s="289">
        <v>1</v>
      </c>
      <c r="W108" s="289" t="s">
        <v>105</v>
      </c>
      <c r="X108" s="289">
        <v>2</v>
      </c>
      <c r="Y108" s="289">
        <v>1</v>
      </c>
      <c r="Z108" s="289">
        <v>1</v>
      </c>
      <c r="AA108" s="289">
        <v>22</v>
      </c>
      <c r="AB108" s="289">
        <v>15</v>
      </c>
    </row>
    <row r="109" spans="1:28" s="290" customFormat="1" ht="13.5" customHeight="1">
      <c r="A109" s="294" t="s">
        <v>394</v>
      </c>
      <c r="B109" s="289">
        <v>196900</v>
      </c>
      <c r="C109" s="289">
        <v>1266</v>
      </c>
      <c r="D109" s="289">
        <v>659</v>
      </c>
      <c r="E109" s="289">
        <v>607</v>
      </c>
      <c r="F109" s="289">
        <v>2570</v>
      </c>
      <c r="G109" s="289">
        <v>1388</v>
      </c>
      <c r="H109" s="289">
        <v>1182</v>
      </c>
      <c r="I109" s="289">
        <v>-1304</v>
      </c>
      <c r="J109" s="289">
        <v>-729</v>
      </c>
      <c r="K109" s="289">
        <v>-575</v>
      </c>
      <c r="L109" s="289">
        <v>133</v>
      </c>
      <c r="M109" s="289">
        <v>64</v>
      </c>
      <c r="N109" s="289">
        <v>69</v>
      </c>
      <c r="O109" s="289">
        <v>5</v>
      </c>
      <c r="P109" s="289">
        <v>3</v>
      </c>
      <c r="Q109" s="289">
        <v>2</v>
      </c>
      <c r="R109" s="289">
        <v>2</v>
      </c>
      <c r="S109" s="289" t="s">
        <v>105</v>
      </c>
      <c r="T109" s="289">
        <v>2</v>
      </c>
      <c r="U109" s="289">
        <v>7</v>
      </c>
      <c r="V109" s="289">
        <v>5</v>
      </c>
      <c r="W109" s="289">
        <v>2</v>
      </c>
      <c r="X109" s="289">
        <v>25</v>
      </c>
      <c r="Y109" s="289">
        <v>7</v>
      </c>
      <c r="Z109" s="289">
        <v>18</v>
      </c>
      <c r="AA109" s="289">
        <v>872</v>
      </c>
      <c r="AB109" s="289">
        <v>406</v>
      </c>
    </row>
    <row r="110" spans="1:28" s="290" customFormat="1" ht="13.5" customHeight="1">
      <c r="A110" s="288" t="s">
        <v>254</v>
      </c>
      <c r="B110" s="289">
        <v>93500</v>
      </c>
      <c r="C110" s="289">
        <v>641</v>
      </c>
      <c r="D110" s="289">
        <v>333</v>
      </c>
      <c r="E110" s="289">
        <v>308</v>
      </c>
      <c r="F110" s="289">
        <v>1164</v>
      </c>
      <c r="G110" s="289">
        <v>638</v>
      </c>
      <c r="H110" s="289">
        <v>526</v>
      </c>
      <c r="I110" s="289">
        <v>-523</v>
      </c>
      <c r="J110" s="289">
        <v>-305</v>
      </c>
      <c r="K110" s="289">
        <v>-218</v>
      </c>
      <c r="L110" s="289">
        <v>66</v>
      </c>
      <c r="M110" s="289">
        <v>32</v>
      </c>
      <c r="N110" s="289">
        <v>34</v>
      </c>
      <c r="O110" s="289">
        <v>1</v>
      </c>
      <c r="P110" s="289">
        <v>1</v>
      </c>
      <c r="Q110" s="289" t="s">
        <v>105</v>
      </c>
      <c r="R110" s="289" t="s">
        <v>105</v>
      </c>
      <c r="S110" s="289" t="s">
        <v>105</v>
      </c>
      <c r="T110" s="289" t="s">
        <v>105</v>
      </c>
      <c r="U110" s="289">
        <v>2</v>
      </c>
      <c r="V110" s="289">
        <v>2</v>
      </c>
      <c r="W110" s="289" t="s">
        <v>105</v>
      </c>
      <c r="X110" s="289">
        <v>11</v>
      </c>
      <c r="Y110" s="289">
        <v>4</v>
      </c>
      <c r="Z110" s="289">
        <v>7</v>
      </c>
      <c r="AA110" s="289">
        <v>414</v>
      </c>
      <c r="AB110" s="289">
        <v>169</v>
      </c>
    </row>
    <row r="111" spans="1:28" s="290" customFormat="1" ht="13.5" customHeight="1">
      <c r="A111" s="291" t="s">
        <v>279</v>
      </c>
      <c r="B111" s="289">
        <v>51100</v>
      </c>
      <c r="C111" s="289">
        <v>320</v>
      </c>
      <c r="D111" s="289">
        <v>159</v>
      </c>
      <c r="E111" s="289">
        <v>161</v>
      </c>
      <c r="F111" s="289">
        <v>667</v>
      </c>
      <c r="G111" s="289">
        <v>351</v>
      </c>
      <c r="H111" s="289">
        <v>316</v>
      </c>
      <c r="I111" s="289">
        <v>-347</v>
      </c>
      <c r="J111" s="289">
        <v>-192</v>
      </c>
      <c r="K111" s="289">
        <v>-155</v>
      </c>
      <c r="L111" s="289">
        <v>37</v>
      </c>
      <c r="M111" s="289">
        <v>18</v>
      </c>
      <c r="N111" s="289">
        <v>19</v>
      </c>
      <c r="O111" s="289">
        <v>1</v>
      </c>
      <c r="P111" s="289">
        <v>1</v>
      </c>
      <c r="Q111" s="289" t="s">
        <v>105</v>
      </c>
      <c r="R111" s="289" t="s">
        <v>105</v>
      </c>
      <c r="S111" s="289" t="s">
        <v>105</v>
      </c>
      <c r="T111" s="289" t="s">
        <v>105</v>
      </c>
      <c r="U111" s="289">
        <v>2</v>
      </c>
      <c r="V111" s="289">
        <v>2</v>
      </c>
      <c r="W111" s="289" t="s">
        <v>105</v>
      </c>
      <c r="X111" s="289">
        <v>7</v>
      </c>
      <c r="Y111" s="289">
        <v>2</v>
      </c>
      <c r="Z111" s="289">
        <v>5</v>
      </c>
      <c r="AA111" s="289">
        <v>254</v>
      </c>
      <c r="AB111" s="289">
        <v>116</v>
      </c>
    </row>
    <row r="112" spans="1:28" s="290" customFormat="1" ht="13.5" customHeight="1">
      <c r="A112" s="291" t="s">
        <v>281</v>
      </c>
      <c r="B112" s="289">
        <v>36100</v>
      </c>
      <c r="C112" s="289">
        <v>227</v>
      </c>
      <c r="D112" s="289">
        <v>125</v>
      </c>
      <c r="E112" s="289">
        <v>102</v>
      </c>
      <c r="F112" s="289">
        <v>480</v>
      </c>
      <c r="G112" s="289">
        <v>252</v>
      </c>
      <c r="H112" s="289">
        <v>228</v>
      </c>
      <c r="I112" s="289">
        <v>-253</v>
      </c>
      <c r="J112" s="289">
        <v>-127</v>
      </c>
      <c r="K112" s="289">
        <v>-126</v>
      </c>
      <c r="L112" s="289">
        <v>20</v>
      </c>
      <c r="M112" s="289">
        <v>9</v>
      </c>
      <c r="N112" s="289">
        <v>11</v>
      </c>
      <c r="O112" s="289">
        <v>2</v>
      </c>
      <c r="P112" s="289">
        <v>1</v>
      </c>
      <c r="Q112" s="289">
        <v>1</v>
      </c>
      <c r="R112" s="289">
        <v>1</v>
      </c>
      <c r="S112" s="289" t="s">
        <v>105</v>
      </c>
      <c r="T112" s="289">
        <v>1</v>
      </c>
      <c r="U112" s="289">
        <v>2</v>
      </c>
      <c r="V112" s="289">
        <v>1</v>
      </c>
      <c r="W112" s="289">
        <v>1</v>
      </c>
      <c r="X112" s="289">
        <v>5</v>
      </c>
      <c r="Y112" s="289">
        <v>1</v>
      </c>
      <c r="Z112" s="289">
        <v>4</v>
      </c>
      <c r="AA112" s="289">
        <v>137</v>
      </c>
      <c r="AB112" s="289">
        <v>95</v>
      </c>
    </row>
    <row r="113" spans="1:28" s="290" customFormat="1" ht="13.5" customHeight="1">
      <c r="A113" s="291" t="s">
        <v>395</v>
      </c>
      <c r="B113" s="289">
        <v>4500</v>
      </c>
      <c r="C113" s="289">
        <v>21</v>
      </c>
      <c r="D113" s="289">
        <v>11</v>
      </c>
      <c r="E113" s="289">
        <v>10</v>
      </c>
      <c r="F113" s="289">
        <v>70</v>
      </c>
      <c r="G113" s="289">
        <v>34</v>
      </c>
      <c r="H113" s="289">
        <v>36</v>
      </c>
      <c r="I113" s="289">
        <v>-49</v>
      </c>
      <c r="J113" s="289">
        <v>-23</v>
      </c>
      <c r="K113" s="289">
        <v>-26</v>
      </c>
      <c r="L113" s="289">
        <v>3</v>
      </c>
      <c r="M113" s="289">
        <v>2</v>
      </c>
      <c r="N113" s="289">
        <v>1</v>
      </c>
      <c r="O113" s="289">
        <v>1</v>
      </c>
      <c r="P113" s="289" t="s">
        <v>105</v>
      </c>
      <c r="Q113" s="289">
        <v>1</v>
      </c>
      <c r="R113" s="289">
        <v>1</v>
      </c>
      <c r="S113" s="289" t="s">
        <v>105</v>
      </c>
      <c r="T113" s="289">
        <v>1</v>
      </c>
      <c r="U113" s="289">
        <v>1</v>
      </c>
      <c r="V113" s="289" t="s">
        <v>105</v>
      </c>
      <c r="W113" s="289">
        <v>1</v>
      </c>
      <c r="X113" s="289">
        <v>1</v>
      </c>
      <c r="Y113" s="289" t="s">
        <v>105</v>
      </c>
      <c r="Z113" s="289">
        <v>1</v>
      </c>
      <c r="AA113" s="289">
        <v>17</v>
      </c>
      <c r="AB113" s="289">
        <v>7</v>
      </c>
    </row>
    <row r="114" spans="1:28" s="290" customFormat="1" ht="13.5" customHeight="1">
      <c r="A114" s="291" t="s">
        <v>396</v>
      </c>
      <c r="B114" s="289">
        <v>3100</v>
      </c>
      <c r="C114" s="289">
        <v>19</v>
      </c>
      <c r="D114" s="289">
        <v>5</v>
      </c>
      <c r="E114" s="289">
        <v>14</v>
      </c>
      <c r="F114" s="289">
        <v>46</v>
      </c>
      <c r="G114" s="289">
        <v>27</v>
      </c>
      <c r="H114" s="289">
        <v>19</v>
      </c>
      <c r="I114" s="289">
        <v>-27</v>
      </c>
      <c r="J114" s="289">
        <v>-22</v>
      </c>
      <c r="K114" s="289">
        <v>-5</v>
      </c>
      <c r="L114" s="289">
        <v>3</v>
      </c>
      <c r="M114" s="289" t="s">
        <v>105</v>
      </c>
      <c r="N114" s="289">
        <v>3</v>
      </c>
      <c r="O114" s="289" t="s">
        <v>105</v>
      </c>
      <c r="P114" s="289" t="s">
        <v>105</v>
      </c>
      <c r="Q114" s="289" t="s">
        <v>105</v>
      </c>
      <c r="R114" s="289" t="s">
        <v>105</v>
      </c>
      <c r="S114" s="289" t="s">
        <v>105</v>
      </c>
      <c r="T114" s="289" t="s">
        <v>105</v>
      </c>
      <c r="U114" s="289" t="s">
        <v>105</v>
      </c>
      <c r="V114" s="289" t="s">
        <v>105</v>
      </c>
      <c r="W114" s="289" t="s">
        <v>105</v>
      </c>
      <c r="X114" s="289" t="s">
        <v>105</v>
      </c>
      <c r="Y114" s="289" t="s">
        <v>105</v>
      </c>
      <c r="Z114" s="289" t="s">
        <v>105</v>
      </c>
      <c r="AA114" s="289">
        <v>10</v>
      </c>
      <c r="AB114" s="289">
        <v>4</v>
      </c>
    </row>
    <row r="115" spans="1:28" s="290" customFormat="1" ht="13.5" customHeight="1">
      <c r="A115" s="291" t="s">
        <v>397</v>
      </c>
      <c r="B115" s="289">
        <v>8600</v>
      </c>
      <c r="C115" s="289">
        <v>38</v>
      </c>
      <c r="D115" s="289">
        <v>26</v>
      </c>
      <c r="E115" s="289">
        <v>12</v>
      </c>
      <c r="F115" s="289">
        <v>143</v>
      </c>
      <c r="G115" s="289">
        <v>86</v>
      </c>
      <c r="H115" s="289">
        <v>57</v>
      </c>
      <c r="I115" s="289">
        <v>-105</v>
      </c>
      <c r="J115" s="289">
        <v>-60</v>
      </c>
      <c r="K115" s="289">
        <v>-45</v>
      </c>
      <c r="L115" s="289">
        <v>4</v>
      </c>
      <c r="M115" s="289">
        <v>3</v>
      </c>
      <c r="N115" s="289">
        <v>1</v>
      </c>
      <c r="O115" s="289" t="s">
        <v>105</v>
      </c>
      <c r="P115" s="289" t="s">
        <v>105</v>
      </c>
      <c r="Q115" s="289" t="s">
        <v>105</v>
      </c>
      <c r="R115" s="289" t="s">
        <v>105</v>
      </c>
      <c r="S115" s="289" t="s">
        <v>105</v>
      </c>
      <c r="T115" s="289" t="s">
        <v>105</v>
      </c>
      <c r="U115" s="289" t="s">
        <v>105</v>
      </c>
      <c r="V115" s="289" t="s">
        <v>105</v>
      </c>
      <c r="W115" s="289" t="s">
        <v>105</v>
      </c>
      <c r="X115" s="289">
        <v>1</v>
      </c>
      <c r="Y115" s="289" t="s">
        <v>105</v>
      </c>
      <c r="Z115" s="289">
        <v>1</v>
      </c>
      <c r="AA115" s="289">
        <v>40</v>
      </c>
      <c r="AB115" s="289">
        <v>15</v>
      </c>
    </row>
    <row r="116" spans="1:28" s="290" customFormat="1" ht="13.5" customHeight="1">
      <c r="A116" s="294" t="s">
        <v>398</v>
      </c>
      <c r="B116" s="289">
        <v>216100</v>
      </c>
      <c r="C116" s="289">
        <v>1732</v>
      </c>
      <c r="D116" s="289">
        <v>894</v>
      </c>
      <c r="E116" s="289">
        <v>838</v>
      </c>
      <c r="F116" s="289">
        <v>2194</v>
      </c>
      <c r="G116" s="289">
        <v>1209</v>
      </c>
      <c r="H116" s="289">
        <v>985</v>
      </c>
      <c r="I116" s="289">
        <v>-462</v>
      </c>
      <c r="J116" s="289">
        <v>-315</v>
      </c>
      <c r="K116" s="289">
        <v>-147</v>
      </c>
      <c r="L116" s="289">
        <v>163</v>
      </c>
      <c r="M116" s="289">
        <v>82</v>
      </c>
      <c r="N116" s="289">
        <v>81</v>
      </c>
      <c r="O116" s="289">
        <v>2</v>
      </c>
      <c r="P116" s="289">
        <v>1</v>
      </c>
      <c r="Q116" s="289">
        <v>1</v>
      </c>
      <c r="R116" s="289">
        <v>1</v>
      </c>
      <c r="S116" s="289">
        <v>1</v>
      </c>
      <c r="T116" s="289" t="s">
        <v>105</v>
      </c>
      <c r="U116" s="289">
        <v>7</v>
      </c>
      <c r="V116" s="289">
        <v>6</v>
      </c>
      <c r="W116" s="289">
        <v>1</v>
      </c>
      <c r="X116" s="289">
        <v>59</v>
      </c>
      <c r="Y116" s="289">
        <v>19</v>
      </c>
      <c r="Z116" s="289">
        <v>40</v>
      </c>
      <c r="AA116" s="289">
        <v>1128</v>
      </c>
      <c r="AB116" s="289">
        <v>484</v>
      </c>
    </row>
    <row r="117" spans="1:28" s="290" customFormat="1" ht="13.5" customHeight="1">
      <c r="A117" s="288" t="s">
        <v>262</v>
      </c>
      <c r="B117" s="289">
        <v>173000</v>
      </c>
      <c r="C117" s="289">
        <v>1519</v>
      </c>
      <c r="D117" s="289">
        <v>770</v>
      </c>
      <c r="E117" s="289">
        <v>749</v>
      </c>
      <c r="F117" s="289">
        <v>1594</v>
      </c>
      <c r="G117" s="289">
        <v>890</v>
      </c>
      <c r="H117" s="289">
        <v>704</v>
      </c>
      <c r="I117" s="289">
        <v>-75</v>
      </c>
      <c r="J117" s="289">
        <v>-120</v>
      </c>
      <c r="K117" s="289">
        <v>45</v>
      </c>
      <c r="L117" s="289">
        <v>147</v>
      </c>
      <c r="M117" s="289">
        <v>73</v>
      </c>
      <c r="N117" s="289">
        <v>74</v>
      </c>
      <c r="O117" s="289">
        <v>2</v>
      </c>
      <c r="P117" s="289">
        <v>1</v>
      </c>
      <c r="Q117" s="289">
        <v>1</v>
      </c>
      <c r="R117" s="289">
        <v>1</v>
      </c>
      <c r="S117" s="289">
        <v>1</v>
      </c>
      <c r="T117" s="289" t="s">
        <v>105</v>
      </c>
      <c r="U117" s="289">
        <v>7</v>
      </c>
      <c r="V117" s="289">
        <v>6</v>
      </c>
      <c r="W117" s="289">
        <v>1</v>
      </c>
      <c r="X117" s="289">
        <v>53</v>
      </c>
      <c r="Y117" s="289">
        <v>19</v>
      </c>
      <c r="Z117" s="289">
        <v>34</v>
      </c>
      <c r="AA117" s="289">
        <v>994</v>
      </c>
      <c r="AB117" s="289">
        <v>412</v>
      </c>
    </row>
    <row r="118" spans="1:28" s="290" customFormat="1" ht="13.5" customHeight="1">
      <c r="A118" s="291" t="s">
        <v>399</v>
      </c>
      <c r="B118" s="289">
        <v>18900</v>
      </c>
      <c r="C118" s="289">
        <v>77</v>
      </c>
      <c r="D118" s="289">
        <v>48</v>
      </c>
      <c r="E118" s="289">
        <v>29</v>
      </c>
      <c r="F118" s="289">
        <v>254</v>
      </c>
      <c r="G118" s="289">
        <v>132</v>
      </c>
      <c r="H118" s="289">
        <v>122</v>
      </c>
      <c r="I118" s="289">
        <v>-177</v>
      </c>
      <c r="J118" s="289">
        <v>-84</v>
      </c>
      <c r="K118" s="289">
        <v>-93</v>
      </c>
      <c r="L118" s="289">
        <v>5</v>
      </c>
      <c r="M118" s="289">
        <v>4</v>
      </c>
      <c r="N118" s="289">
        <v>1</v>
      </c>
      <c r="O118" s="289" t="s">
        <v>105</v>
      </c>
      <c r="P118" s="289" t="s">
        <v>105</v>
      </c>
      <c r="Q118" s="289" t="s">
        <v>105</v>
      </c>
      <c r="R118" s="289" t="s">
        <v>105</v>
      </c>
      <c r="S118" s="289" t="s">
        <v>105</v>
      </c>
      <c r="T118" s="289" t="s">
        <v>105</v>
      </c>
      <c r="U118" s="289" t="s">
        <v>105</v>
      </c>
      <c r="V118" s="289" t="s">
        <v>105</v>
      </c>
      <c r="W118" s="289" t="s">
        <v>105</v>
      </c>
      <c r="X118" s="289">
        <v>4</v>
      </c>
      <c r="Y118" s="289" t="s">
        <v>105</v>
      </c>
      <c r="Z118" s="289">
        <v>4</v>
      </c>
      <c r="AA118" s="289">
        <v>46</v>
      </c>
      <c r="AB118" s="289">
        <v>34</v>
      </c>
    </row>
    <row r="119" spans="1:28" s="290" customFormat="1" ht="13.5" customHeight="1">
      <c r="A119" s="291" t="s">
        <v>400</v>
      </c>
      <c r="B119" s="289">
        <v>4800</v>
      </c>
      <c r="C119" s="289">
        <v>33</v>
      </c>
      <c r="D119" s="289">
        <v>18</v>
      </c>
      <c r="E119" s="289">
        <v>15</v>
      </c>
      <c r="F119" s="289">
        <v>61</v>
      </c>
      <c r="G119" s="289">
        <v>30</v>
      </c>
      <c r="H119" s="289">
        <v>31</v>
      </c>
      <c r="I119" s="289">
        <v>-28</v>
      </c>
      <c r="J119" s="289">
        <v>-12</v>
      </c>
      <c r="K119" s="289">
        <v>-16</v>
      </c>
      <c r="L119" s="289">
        <v>3</v>
      </c>
      <c r="M119" s="289">
        <v>1</v>
      </c>
      <c r="N119" s="289">
        <v>2</v>
      </c>
      <c r="O119" s="289" t="s">
        <v>105</v>
      </c>
      <c r="P119" s="289" t="s">
        <v>105</v>
      </c>
      <c r="Q119" s="289" t="s">
        <v>105</v>
      </c>
      <c r="R119" s="289" t="s">
        <v>105</v>
      </c>
      <c r="S119" s="289" t="s">
        <v>105</v>
      </c>
      <c r="T119" s="289" t="s">
        <v>105</v>
      </c>
      <c r="U119" s="289" t="s">
        <v>105</v>
      </c>
      <c r="V119" s="289" t="s">
        <v>105</v>
      </c>
      <c r="W119" s="289" t="s">
        <v>105</v>
      </c>
      <c r="X119" s="289" t="s">
        <v>105</v>
      </c>
      <c r="Y119" s="289" t="s">
        <v>105</v>
      </c>
      <c r="Z119" s="289" t="s">
        <v>105</v>
      </c>
      <c r="AA119" s="289">
        <v>17</v>
      </c>
      <c r="AB119" s="289">
        <v>5</v>
      </c>
    </row>
    <row r="120" spans="1:28" s="290" customFormat="1" ht="13.5" customHeight="1">
      <c r="A120" s="291" t="s">
        <v>401</v>
      </c>
      <c r="B120" s="289">
        <v>9900</v>
      </c>
      <c r="C120" s="289">
        <v>43</v>
      </c>
      <c r="D120" s="289">
        <v>20</v>
      </c>
      <c r="E120" s="289">
        <v>23</v>
      </c>
      <c r="F120" s="289">
        <v>130</v>
      </c>
      <c r="G120" s="289">
        <v>74</v>
      </c>
      <c r="H120" s="289">
        <v>56</v>
      </c>
      <c r="I120" s="289">
        <v>-87</v>
      </c>
      <c r="J120" s="289">
        <v>-54</v>
      </c>
      <c r="K120" s="289">
        <v>-33</v>
      </c>
      <c r="L120" s="289">
        <v>3</v>
      </c>
      <c r="M120" s="289" t="s">
        <v>105</v>
      </c>
      <c r="N120" s="289">
        <v>3</v>
      </c>
      <c r="O120" s="289" t="s">
        <v>105</v>
      </c>
      <c r="P120" s="289" t="s">
        <v>105</v>
      </c>
      <c r="Q120" s="289" t="s">
        <v>105</v>
      </c>
      <c r="R120" s="289" t="s">
        <v>105</v>
      </c>
      <c r="S120" s="289" t="s">
        <v>105</v>
      </c>
      <c r="T120" s="289" t="s">
        <v>105</v>
      </c>
      <c r="U120" s="289" t="s">
        <v>105</v>
      </c>
      <c r="V120" s="289" t="s">
        <v>105</v>
      </c>
      <c r="W120" s="289" t="s">
        <v>105</v>
      </c>
      <c r="X120" s="289">
        <v>1</v>
      </c>
      <c r="Y120" s="289" t="s">
        <v>105</v>
      </c>
      <c r="Z120" s="289">
        <v>1</v>
      </c>
      <c r="AA120" s="289">
        <v>36</v>
      </c>
      <c r="AB120" s="289">
        <v>15</v>
      </c>
    </row>
    <row r="121" spans="1:28" s="290" customFormat="1" ht="13.5" customHeight="1">
      <c r="A121" s="294" t="s">
        <v>402</v>
      </c>
      <c r="B121" s="289">
        <v>9500</v>
      </c>
      <c r="C121" s="289">
        <v>60</v>
      </c>
      <c r="D121" s="289">
        <v>38</v>
      </c>
      <c r="E121" s="289">
        <v>22</v>
      </c>
      <c r="F121" s="289">
        <v>155</v>
      </c>
      <c r="G121" s="289">
        <v>83</v>
      </c>
      <c r="H121" s="289">
        <v>72</v>
      </c>
      <c r="I121" s="289">
        <v>-95</v>
      </c>
      <c r="J121" s="289">
        <v>-45</v>
      </c>
      <c r="K121" s="289">
        <v>-50</v>
      </c>
      <c r="L121" s="289">
        <v>5</v>
      </c>
      <c r="M121" s="289">
        <v>4</v>
      </c>
      <c r="N121" s="289">
        <v>1</v>
      </c>
      <c r="O121" s="289" t="s">
        <v>105</v>
      </c>
      <c r="P121" s="289" t="s">
        <v>105</v>
      </c>
      <c r="Q121" s="289" t="s">
        <v>105</v>
      </c>
      <c r="R121" s="289" t="s">
        <v>105</v>
      </c>
      <c r="S121" s="289" t="s">
        <v>105</v>
      </c>
      <c r="T121" s="289" t="s">
        <v>105</v>
      </c>
      <c r="U121" s="289" t="s">
        <v>105</v>
      </c>
      <c r="V121" s="289" t="s">
        <v>105</v>
      </c>
      <c r="W121" s="289" t="s">
        <v>105</v>
      </c>
      <c r="X121" s="289">
        <v>1</v>
      </c>
      <c r="Y121" s="289" t="s">
        <v>105</v>
      </c>
      <c r="Z121" s="289">
        <v>1</v>
      </c>
      <c r="AA121" s="289">
        <v>35</v>
      </c>
      <c r="AB121" s="289">
        <v>18</v>
      </c>
    </row>
    <row r="122" spans="1:28" s="290" customFormat="1" ht="13.5" customHeight="1">
      <c r="A122" s="294" t="s">
        <v>403</v>
      </c>
      <c r="B122" s="289">
        <v>24300</v>
      </c>
      <c r="C122" s="289">
        <v>153</v>
      </c>
      <c r="D122" s="289">
        <v>82</v>
      </c>
      <c r="E122" s="289">
        <v>71</v>
      </c>
      <c r="F122" s="289">
        <v>351</v>
      </c>
      <c r="G122" s="289">
        <v>170</v>
      </c>
      <c r="H122" s="289">
        <v>181</v>
      </c>
      <c r="I122" s="289">
        <v>-198</v>
      </c>
      <c r="J122" s="289">
        <v>-88</v>
      </c>
      <c r="K122" s="289">
        <v>-110</v>
      </c>
      <c r="L122" s="289">
        <v>12</v>
      </c>
      <c r="M122" s="289">
        <v>8</v>
      </c>
      <c r="N122" s="289">
        <v>4</v>
      </c>
      <c r="O122" s="289" t="s">
        <v>105</v>
      </c>
      <c r="P122" s="289" t="s">
        <v>105</v>
      </c>
      <c r="Q122" s="289" t="s">
        <v>105</v>
      </c>
      <c r="R122" s="289" t="s">
        <v>105</v>
      </c>
      <c r="S122" s="289" t="s">
        <v>105</v>
      </c>
      <c r="T122" s="289" t="s">
        <v>105</v>
      </c>
      <c r="U122" s="289" t="s">
        <v>105</v>
      </c>
      <c r="V122" s="289" t="s">
        <v>105</v>
      </c>
      <c r="W122" s="289" t="s">
        <v>105</v>
      </c>
      <c r="X122" s="289">
        <v>7</v>
      </c>
      <c r="Y122" s="289">
        <v>4</v>
      </c>
      <c r="Z122" s="289">
        <v>3</v>
      </c>
      <c r="AA122" s="289">
        <v>101</v>
      </c>
      <c r="AB122" s="289">
        <v>49</v>
      </c>
    </row>
    <row r="123" spans="1:28" s="290" customFormat="1" ht="13.5" customHeight="1">
      <c r="A123" s="288" t="s">
        <v>404</v>
      </c>
      <c r="B123" s="289">
        <v>14000</v>
      </c>
      <c r="C123" s="289">
        <v>85</v>
      </c>
      <c r="D123" s="289">
        <v>42</v>
      </c>
      <c r="E123" s="289">
        <v>43</v>
      </c>
      <c r="F123" s="289">
        <v>210</v>
      </c>
      <c r="G123" s="289">
        <v>110</v>
      </c>
      <c r="H123" s="289">
        <v>100</v>
      </c>
      <c r="I123" s="289">
        <v>-125</v>
      </c>
      <c r="J123" s="289">
        <v>-68</v>
      </c>
      <c r="K123" s="289">
        <v>-57</v>
      </c>
      <c r="L123" s="289">
        <v>8</v>
      </c>
      <c r="M123" s="289">
        <v>6</v>
      </c>
      <c r="N123" s="289">
        <v>2</v>
      </c>
      <c r="O123" s="289" t="s">
        <v>105</v>
      </c>
      <c r="P123" s="289" t="s">
        <v>105</v>
      </c>
      <c r="Q123" s="289" t="s">
        <v>105</v>
      </c>
      <c r="R123" s="289" t="s">
        <v>105</v>
      </c>
      <c r="S123" s="289" t="s">
        <v>105</v>
      </c>
      <c r="T123" s="289" t="s">
        <v>105</v>
      </c>
      <c r="U123" s="289" t="s">
        <v>105</v>
      </c>
      <c r="V123" s="289" t="s">
        <v>105</v>
      </c>
      <c r="W123" s="289" t="s">
        <v>105</v>
      </c>
      <c r="X123" s="289">
        <v>2</v>
      </c>
      <c r="Y123" s="289">
        <v>1</v>
      </c>
      <c r="Z123" s="289">
        <v>1</v>
      </c>
      <c r="AA123" s="289">
        <v>47</v>
      </c>
      <c r="AB123" s="289">
        <v>28</v>
      </c>
    </row>
    <row r="124" spans="1:28" s="290" customFormat="1" ht="13.5" customHeight="1">
      <c r="A124" s="291" t="s">
        <v>405</v>
      </c>
      <c r="B124" s="289">
        <v>5000</v>
      </c>
      <c r="C124" s="289">
        <v>24</v>
      </c>
      <c r="D124" s="289">
        <v>14</v>
      </c>
      <c r="E124" s="289">
        <v>10</v>
      </c>
      <c r="F124" s="289">
        <v>71</v>
      </c>
      <c r="G124" s="289">
        <v>26</v>
      </c>
      <c r="H124" s="289">
        <v>45</v>
      </c>
      <c r="I124" s="289">
        <v>-47</v>
      </c>
      <c r="J124" s="289">
        <v>-12</v>
      </c>
      <c r="K124" s="289">
        <v>-35</v>
      </c>
      <c r="L124" s="289">
        <v>3</v>
      </c>
      <c r="M124" s="289">
        <v>2</v>
      </c>
      <c r="N124" s="289">
        <v>1</v>
      </c>
      <c r="O124" s="289" t="s">
        <v>105</v>
      </c>
      <c r="P124" s="289" t="s">
        <v>105</v>
      </c>
      <c r="Q124" s="289" t="s">
        <v>105</v>
      </c>
      <c r="R124" s="289" t="s">
        <v>105</v>
      </c>
      <c r="S124" s="289" t="s">
        <v>105</v>
      </c>
      <c r="T124" s="289" t="s">
        <v>105</v>
      </c>
      <c r="U124" s="289" t="s">
        <v>105</v>
      </c>
      <c r="V124" s="289" t="s">
        <v>105</v>
      </c>
      <c r="W124" s="289" t="s">
        <v>105</v>
      </c>
      <c r="X124" s="289">
        <v>1</v>
      </c>
      <c r="Y124" s="289" t="s">
        <v>105</v>
      </c>
      <c r="Z124" s="289">
        <v>1</v>
      </c>
      <c r="AA124" s="289">
        <v>18</v>
      </c>
      <c r="AB124" s="289">
        <v>12</v>
      </c>
    </row>
    <row r="125" spans="1:28" s="290" customFormat="1" ht="13.5" customHeight="1">
      <c r="A125" s="291" t="s">
        <v>406</v>
      </c>
      <c r="B125" s="289">
        <v>5300</v>
      </c>
      <c r="C125" s="289">
        <v>44</v>
      </c>
      <c r="D125" s="289">
        <v>26</v>
      </c>
      <c r="E125" s="289">
        <v>18</v>
      </c>
      <c r="F125" s="289">
        <v>70</v>
      </c>
      <c r="G125" s="289">
        <v>34</v>
      </c>
      <c r="H125" s="289">
        <v>36</v>
      </c>
      <c r="I125" s="289">
        <v>-26</v>
      </c>
      <c r="J125" s="289">
        <v>-8</v>
      </c>
      <c r="K125" s="289">
        <v>-18</v>
      </c>
      <c r="L125" s="289">
        <v>1</v>
      </c>
      <c r="M125" s="289" t="s">
        <v>105</v>
      </c>
      <c r="N125" s="289">
        <v>1</v>
      </c>
      <c r="O125" s="289" t="s">
        <v>105</v>
      </c>
      <c r="P125" s="289" t="s">
        <v>105</v>
      </c>
      <c r="Q125" s="289" t="s">
        <v>105</v>
      </c>
      <c r="R125" s="289" t="s">
        <v>105</v>
      </c>
      <c r="S125" s="289" t="s">
        <v>105</v>
      </c>
      <c r="T125" s="289" t="s">
        <v>105</v>
      </c>
      <c r="U125" s="289" t="s">
        <v>105</v>
      </c>
      <c r="V125" s="289" t="s">
        <v>105</v>
      </c>
      <c r="W125" s="289" t="s">
        <v>105</v>
      </c>
      <c r="X125" s="289">
        <v>4</v>
      </c>
      <c r="Y125" s="289">
        <v>3</v>
      </c>
      <c r="Z125" s="289">
        <v>1</v>
      </c>
      <c r="AA125" s="289">
        <v>36</v>
      </c>
      <c r="AB125" s="289">
        <v>9</v>
      </c>
    </row>
    <row r="126" spans="1:28" s="290" customFormat="1" ht="13.5" customHeight="1">
      <c r="A126" s="291" t="s">
        <v>407</v>
      </c>
      <c r="B126" s="289">
        <v>49700</v>
      </c>
      <c r="C126" s="289">
        <v>378</v>
      </c>
      <c r="D126" s="289">
        <v>186</v>
      </c>
      <c r="E126" s="289">
        <v>192</v>
      </c>
      <c r="F126" s="289">
        <v>613</v>
      </c>
      <c r="G126" s="289">
        <v>337</v>
      </c>
      <c r="H126" s="289">
        <v>276</v>
      </c>
      <c r="I126" s="289">
        <v>-235</v>
      </c>
      <c r="J126" s="289">
        <v>-151</v>
      </c>
      <c r="K126" s="289">
        <v>-84</v>
      </c>
      <c r="L126" s="289">
        <v>28</v>
      </c>
      <c r="M126" s="289">
        <v>12</v>
      </c>
      <c r="N126" s="289">
        <v>16</v>
      </c>
      <c r="O126" s="289" t="s">
        <v>105</v>
      </c>
      <c r="P126" s="289" t="s">
        <v>105</v>
      </c>
      <c r="Q126" s="289" t="s">
        <v>105</v>
      </c>
      <c r="R126" s="289" t="s">
        <v>105</v>
      </c>
      <c r="S126" s="289" t="s">
        <v>105</v>
      </c>
      <c r="T126" s="289" t="s">
        <v>105</v>
      </c>
      <c r="U126" s="289">
        <v>1</v>
      </c>
      <c r="V126" s="289">
        <v>1</v>
      </c>
      <c r="W126" s="289" t="s">
        <v>105</v>
      </c>
      <c r="X126" s="289">
        <v>15</v>
      </c>
      <c r="Y126" s="289">
        <v>5</v>
      </c>
      <c r="Z126" s="289">
        <v>10</v>
      </c>
      <c r="AA126" s="289">
        <v>227</v>
      </c>
      <c r="AB126" s="289">
        <v>98</v>
      </c>
    </row>
    <row r="127" spans="1:28" s="290" customFormat="1" ht="13.5" customHeight="1">
      <c r="A127" s="288" t="s">
        <v>408</v>
      </c>
      <c r="B127" s="289">
        <v>13500</v>
      </c>
      <c r="C127" s="289">
        <v>106</v>
      </c>
      <c r="D127" s="289">
        <v>49</v>
      </c>
      <c r="E127" s="289">
        <v>57</v>
      </c>
      <c r="F127" s="289">
        <v>168</v>
      </c>
      <c r="G127" s="289">
        <v>87</v>
      </c>
      <c r="H127" s="289">
        <v>81</v>
      </c>
      <c r="I127" s="289">
        <v>-62</v>
      </c>
      <c r="J127" s="289">
        <v>-38</v>
      </c>
      <c r="K127" s="289">
        <v>-24</v>
      </c>
      <c r="L127" s="289">
        <v>5</v>
      </c>
      <c r="M127" s="289">
        <v>3</v>
      </c>
      <c r="N127" s="289">
        <v>2</v>
      </c>
      <c r="O127" s="289" t="s">
        <v>105</v>
      </c>
      <c r="P127" s="289" t="s">
        <v>105</v>
      </c>
      <c r="Q127" s="289" t="s">
        <v>105</v>
      </c>
      <c r="R127" s="289" t="s">
        <v>105</v>
      </c>
      <c r="S127" s="289" t="s">
        <v>105</v>
      </c>
      <c r="T127" s="289" t="s">
        <v>105</v>
      </c>
      <c r="U127" s="289">
        <v>1</v>
      </c>
      <c r="V127" s="289">
        <v>1</v>
      </c>
      <c r="W127" s="289" t="s">
        <v>105</v>
      </c>
      <c r="X127" s="289">
        <v>4</v>
      </c>
      <c r="Y127" s="289">
        <v>2</v>
      </c>
      <c r="Z127" s="289">
        <v>2</v>
      </c>
      <c r="AA127" s="289">
        <v>55</v>
      </c>
      <c r="AB127" s="289">
        <v>20</v>
      </c>
    </row>
    <row r="128" spans="1:28" s="290" customFormat="1" ht="13.5" customHeight="1">
      <c r="A128" s="291" t="s">
        <v>409</v>
      </c>
      <c r="B128" s="289">
        <v>5500</v>
      </c>
      <c r="C128" s="289">
        <v>34</v>
      </c>
      <c r="D128" s="289">
        <v>15</v>
      </c>
      <c r="E128" s="289">
        <v>19</v>
      </c>
      <c r="F128" s="289">
        <v>64</v>
      </c>
      <c r="G128" s="289">
        <v>38</v>
      </c>
      <c r="H128" s="289">
        <v>26</v>
      </c>
      <c r="I128" s="289">
        <v>-30</v>
      </c>
      <c r="J128" s="289">
        <v>-23</v>
      </c>
      <c r="K128" s="289">
        <v>-7</v>
      </c>
      <c r="L128" s="289">
        <v>4</v>
      </c>
      <c r="M128" s="289" t="s">
        <v>105</v>
      </c>
      <c r="N128" s="289">
        <v>4</v>
      </c>
      <c r="O128" s="289" t="s">
        <v>105</v>
      </c>
      <c r="P128" s="289" t="s">
        <v>105</v>
      </c>
      <c r="Q128" s="289" t="s">
        <v>105</v>
      </c>
      <c r="R128" s="289" t="s">
        <v>105</v>
      </c>
      <c r="S128" s="289" t="s">
        <v>105</v>
      </c>
      <c r="T128" s="289" t="s">
        <v>105</v>
      </c>
      <c r="U128" s="289" t="s">
        <v>105</v>
      </c>
      <c r="V128" s="289" t="s">
        <v>105</v>
      </c>
      <c r="W128" s="289" t="s">
        <v>105</v>
      </c>
      <c r="X128" s="289">
        <v>1</v>
      </c>
      <c r="Y128" s="289">
        <v>1</v>
      </c>
      <c r="Z128" s="289" t="s">
        <v>105</v>
      </c>
      <c r="AA128" s="289">
        <v>20</v>
      </c>
      <c r="AB128" s="289">
        <v>12</v>
      </c>
    </row>
    <row r="129" spans="1:28" s="290" customFormat="1" ht="13.5" customHeight="1">
      <c r="A129" s="291" t="s">
        <v>410</v>
      </c>
      <c r="B129" s="289">
        <v>5700</v>
      </c>
      <c r="C129" s="289">
        <v>43</v>
      </c>
      <c r="D129" s="289">
        <v>17</v>
      </c>
      <c r="E129" s="289">
        <v>26</v>
      </c>
      <c r="F129" s="289">
        <v>88</v>
      </c>
      <c r="G129" s="289">
        <v>51</v>
      </c>
      <c r="H129" s="289">
        <v>37</v>
      </c>
      <c r="I129" s="289">
        <v>-45</v>
      </c>
      <c r="J129" s="289">
        <v>-34</v>
      </c>
      <c r="K129" s="289">
        <v>-11</v>
      </c>
      <c r="L129" s="289">
        <v>7</v>
      </c>
      <c r="M129" s="289">
        <v>1</v>
      </c>
      <c r="N129" s="289">
        <v>6</v>
      </c>
      <c r="O129" s="289" t="s">
        <v>105</v>
      </c>
      <c r="P129" s="289" t="s">
        <v>105</v>
      </c>
      <c r="Q129" s="289" t="s">
        <v>105</v>
      </c>
      <c r="R129" s="289" t="s">
        <v>105</v>
      </c>
      <c r="S129" s="289" t="s">
        <v>105</v>
      </c>
      <c r="T129" s="289" t="s">
        <v>105</v>
      </c>
      <c r="U129" s="289" t="s">
        <v>105</v>
      </c>
      <c r="V129" s="289" t="s">
        <v>105</v>
      </c>
      <c r="W129" s="289" t="s">
        <v>105</v>
      </c>
      <c r="X129" s="289" t="s">
        <v>105</v>
      </c>
      <c r="Y129" s="289" t="s">
        <v>105</v>
      </c>
      <c r="Z129" s="289" t="s">
        <v>105</v>
      </c>
      <c r="AA129" s="289">
        <v>22</v>
      </c>
      <c r="AB129" s="289">
        <v>13</v>
      </c>
    </row>
    <row r="130" spans="1:28" s="290" customFormat="1" ht="13.5" customHeight="1">
      <c r="A130" s="291" t="s">
        <v>411</v>
      </c>
      <c r="B130" s="289">
        <v>25000</v>
      </c>
      <c r="C130" s="289">
        <v>195</v>
      </c>
      <c r="D130" s="289">
        <v>105</v>
      </c>
      <c r="E130" s="289">
        <v>90</v>
      </c>
      <c r="F130" s="289">
        <v>293</v>
      </c>
      <c r="G130" s="289">
        <v>161</v>
      </c>
      <c r="H130" s="289">
        <v>132</v>
      </c>
      <c r="I130" s="289">
        <v>-98</v>
      </c>
      <c r="J130" s="289">
        <v>-56</v>
      </c>
      <c r="K130" s="289">
        <v>-42</v>
      </c>
      <c r="L130" s="289">
        <v>12</v>
      </c>
      <c r="M130" s="289">
        <v>8</v>
      </c>
      <c r="N130" s="289">
        <v>4</v>
      </c>
      <c r="O130" s="289" t="s">
        <v>105</v>
      </c>
      <c r="P130" s="289" t="s">
        <v>105</v>
      </c>
      <c r="Q130" s="289" t="s">
        <v>105</v>
      </c>
      <c r="R130" s="289" t="s">
        <v>105</v>
      </c>
      <c r="S130" s="289" t="s">
        <v>105</v>
      </c>
      <c r="T130" s="289" t="s">
        <v>105</v>
      </c>
      <c r="U130" s="289" t="s">
        <v>105</v>
      </c>
      <c r="V130" s="289" t="s">
        <v>105</v>
      </c>
      <c r="W130" s="289" t="s">
        <v>105</v>
      </c>
      <c r="X130" s="289">
        <v>10</v>
      </c>
      <c r="Y130" s="289">
        <v>2</v>
      </c>
      <c r="Z130" s="289">
        <v>8</v>
      </c>
      <c r="AA130" s="289">
        <v>130</v>
      </c>
      <c r="AB130" s="289">
        <v>53</v>
      </c>
    </row>
    <row r="131" spans="1:28" s="290" customFormat="1" ht="13.5" customHeight="1">
      <c r="A131" s="295" t="s">
        <v>412</v>
      </c>
      <c r="B131" s="289">
        <v>347100</v>
      </c>
      <c r="C131" s="289">
        <v>2773</v>
      </c>
      <c r="D131" s="289">
        <v>1439</v>
      </c>
      <c r="E131" s="289">
        <v>1334</v>
      </c>
      <c r="F131" s="289">
        <v>3459</v>
      </c>
      <c r="G131" s="289">
        <v>1877</v>
      </c>
      <c r="H131" s="289">
        <v>1582</v>
      </c>
      <c r="I131" s="289">
        <v>-686</v>
      </c>
      <c r="J131" s="289">
        <v>-438</v>
      </c>
      <c r="K131" s="289">
        <v>-248</v>
      </c>
      <c r="L131" s="289">
        <v>277</v>
      </c>
      <c r="M131" s="289">
        <v>123</v>
      </c>
      <c r="N131" s="289">
        <v>154</v>
      </c>
      <c r="O131" s="289">
        <v>4</v>
      </c>
      <c r="P131" s="289">
        <v>1</v>
      </c>
      <c r="Q131" s="289">
        <v>3</v>
      </c>
      <c r="R131" s="289">
        <v>2</v>
      </c>
      <c r="S131" s="289">
        <v>1</v>
      </c>
      <c r="T131" s="289">
        <v>1</v>
      </c>
      <c r="U131" s="289">
        <v>9</v>
      </c>
      <c r="V131" s="289">
        <v>7</v>
      </c>
      <c r="W131" s="289">
        <v>2</v>
      </c>
      <c r="X131" s="289">
        <v>67</v>
      </c>
      <c r="Y131" s="289">
        <v>32</v>
      </c>
      <c r="Z131" s="289">
        <v>35</v>
      </c>
      <c r="AA131" s="289">
        <v>1719</v>
      </c>
      <c r="AB131" s="289">
        <v>701</v>
      </c>
    </row>
    <row r="132" spans="1:28" s="290" customFormat="1" ht="13.5" customHeight="1">
      <c r="A132" s="288" t="s">
        <v>256</v>
      </c>
      <c r="B132" s="289">
        <v>167600</v>
      </c>
      <c r="C132" s="289">
        <v>1387</v>
      </c>
      <c r="D132" s="289">
        <v>727</v>
      </c>
      <c r="E132" s="289">
        <v>660</v>
      </c>
      <c r="F132" s="289">
        <v>1488</v>
      </c>
      <c r="G132" s="289">
        <v>822</v>
      </c>
      <c r="H132" s="289">
        <v>666</v>
      </c>
      <c r="I132" s="289">
        <v>-101</v>
      </c>
      <c r="J132" s="289">
        <v>-95</v>
      </c>
      <c r="K132" s="289">
        <v>-6</v>
      </c>
      <c r="L132" s="289">
        <v>154</v>
      </c>
      <c r="M132" s="289">
        <v>70</v>
      </c>
      <c r="N132" s="289">
        <v>84</v>
      </c>
      <c r="O132" s="289" t="s">
        <v>105</v>
      </c>
      <c r="P132" s="289" t="s">
        <v>105</v>
      </c>
      <c r="Q132" s="289" t="s">
        <v>105</v>
      </c>
      <c r="R132" s="289" t="s">
        <v>105</v>
      </c>
      <c r="S132" s="289" t="s">
        <v>105</v>
      </c>
      <c r="T132" s="289" t="s">
        <v>105</v>
      </c>
      <c r="U132" s="289">
        <v>1</v>
      </c>
      <c r="V132" s="289">
        <v>1</v>
      </c>
      <c r="W132" s="289" t="s">
        <v>105</v>
      </c>
      <c r="X132" s="289">
        <v>37</v>
      </c>
      <c r="Y132" s="289">
        <v>15</v>
      </c>
      <c r="Z132" s="289">
        <v>22</v>
      </c>
      <c r="AA132" s="289">
        <v>979</v>
      </c>
      <c r="AB132" s="289">
        <v>391</v>
      </c>
    </row>
    <row r="133" spans="1:28" s="290" customFormat="1" ht="13.5" customHeight="1">
      <c r="A133" s="291" t="s">
        <v>413</v>
      </c>
      <c r="B133" s="289">
        <v>45100</v>
      </c>
      <c r="C133" s="289">
        <v>374</v>
      </c>
      <c r="D133" s="289">
        <v>192</v>
      </c>
      <c r="E133" s="289">
        <v>182</v>
      </c>
      <c r="F133" s="289">
        <v>429</v>
      </c>
      <c r="G133" s="289">
        <v>219</v>
      </c>
      <c r="H133" s="289">
        <v>210</v>
      </c>
      <c r="I133" s="289">
        <v>-55</v>
      </c>
      <c r="J133" s="289">
        <v>-27</v>
      </c>
      <c r="K133" s="289">
        <v>-28</v>
      </c>
      <c r="L133" s="289">
        <v>31</v>
      </c>
      <c r="M133" s="289">
        <v>14</v>
      </c>
      <c r="N133" s="289">
        <v>17</v>
      </c>
      <c r="O133" s="289">
        <v>1</v>
      </c>
      <c r="P133" s="289" t="s">
        <v>105</v>
      </c>
      <c r="Q133" s="289">
        <v>1</v>
      </c>
      <c r="R133" s="289">
        <v>1</v>
      </c>
      <c r="S133" s="289" t="s">
        <v>105</v>
      </c>
      <c r="T133" s="289">
        <v>1</v>
      </c>
      <c r="U133" s="289">
        <v>4</v>
      </c>
      <c r="V133" s="289">
        <v>3</v>
      </c>
      <c r="W133" s="289">
        <v>1</v>
      </c>
      <c r="X133" s="289">
        <v>12</v>
      </c>
      <c r="Y133" s="289">
        <v>9</v>
      </c>
      <c r="Z133" s="289">
        <v>3</v>
      </c>
      <c r="AA133" s="289">
        <v>217</v>
      </c>
      <c r="AB133" s="289">
        <v>90</v>
      </c>
    </row>
    <row r="134" spans="1:28" s="290" customFormat="1" ht="13.5" customHeight="1">
      <c r="A134" s="291" t="s">
        <v>414</v>
      </c>
      <c r="B134" s="289">
        <v>6300</v>
      </c>
      <c r="C134" s="289">
        <v>44</v>
      </c>
      <c r="D134" s="289">
        <v>23</v>
      </c>
      <c r="E134" s="289">
        <v>21</v>
      </c>
      <c r="F134" s="289">
        <v>82</v>
      </c>
      <c r="G134" s="289">
        <v>41</v>
      </c>
      <c r="H134" s="289">
        <v>41</v>
      </c>
      <c r="I134" s="289">
        <v>-38</v>
      </c>
      <c r="J134" s="289">
        <v>-18</v>
      </c>
      <c r="K134" s="289">
        <v>-20</v>
      </c>
      <c r="L134" s="289">
        <v>5</v>
      </c>
      <c r="M134" s="289">
        <v>2</v>
      </c>
      <c r="N134" s="289">
        <v>3</v>
      </c>
      <c r="O134" s="289" t="s">
        <v>105</v>
      </c>
      <c r="P134" s="289" t="s">
        <v>105</v>
      </c>
      <c r="Q134" s="289" t="s">
        <v>105</v>
      </c>
      <c r="R134" s="289" t="s">
        <v>105</v>
      </c>
      <c r="S134" s="289" t="s">
        <v>105</v>
      </c>
      <c r="T134" s="289" t="s">
        <v>105</v>
      </c>
      <c r="U134" s="289" t="s">
        <v>105</v>
      </c>
      <c r="V134" s="289" t="s">
        <v>105</v>
      </c>
      <c r="W134" s="289" t="s">
        <v>105</v>
      </c>
      <c r="X134" s="289" t="s">
        <v>105</v>
      </c>
      <c r="Y134" s="289" t="s">
        <v>105</v>
      </c>
      <c r="Z134" s="289" t="s">
        <v>105</v>
      </c>
      <c r="AA134" s="289">
        <v>22</v>
      </c>
      <c r="AB134" s="289">
        <v>10</v>
      </c>
    </row>
    <row r="135" spans="1:28" s="290" customFormat="1" ht="13.5" customHeight="1">
      <c r="A135" s="291" t="s">
        <v>415</v>
      </c>
      <c r="B135" s="289">
        <v>5000</v>
      </c>
      <c r="C135" s="289">
        <v>37</v>
      </c>
      <c r="D135" s="289">
        <v>23</v>
      </c>
      <c r="E135" s="289">
        <v>14</v>
      </c>
      <c r="F135" s="289">
        <v>60</v>
      </c>
      <c r="G135" s="289">
        <v>37</v>
      </c>
      <c r="H135" s="289">
        <v>23</v>
      </c>
      <c r="I135" s="289">
        <v>-23</v>
      </c>
      <c r="J135" s="289">
        <v>-14</v>
      </c>
      <c r="K135" s="289">
        <v>-9</v>
      </c>
      <c r="L135" s="289" t="s">
        <v>105</v>
      </c>
      <c r="M135" s="289" t="s">
        <v>105</v>
      </c>
      <c r="N135" s="289" t="s">
        <v>105</v>
      </c>
      <c r="O135" s="289" t="s">
        <v>105</v>
      </c>
      <c r="P135" s="289" t="s">
        <v>105</v>
      </c>
      <c r="Q135" s="289" t="s">
        <v>105</v>
      </c>
      <c r="R135" s="289" t="s">
        <v>105</v>
      </c>
      <c r="S135" s="289" t="s">
        <v>105</v>
      </c>
      <c r="T135" s="289" t="s">
        <v>105</v>
      </c>
      <c r="U135" s="289" t="s">
        <v>105</v>
      </c>
      <c r="V135" s="289" t="s">
        <v>105</v>
      </c>
      <c r="W135" s="289" t="s">
        <v>105</v>
      </c>
      <c r="X135" s="289" t="s">
        <v>105</v>
      </c>
      <c r="Y135" s="289" t="s">
        <v>105</v>
      </c>
      <c r="Z135" s="289" t="s">
        <v>105</v>
      </c>
      <c r="AA135" s="289">
        <v>23</v>
      </c>
      <c r="AB135" s="289">
        <v>6</v>
      </c>
    </row>
    <row r="136" spans="1:28" s="290" customFormat="1" ht="13.5" customHeight="1">
      <c r="A136" s="291" t="s">
        <v>416</v>
      </c>
      <c r="B136" s="289">
        <v>5700</v>
      </c>
      <c r="C136" s="289">
        <v>54</v>
      </c>
      <c r="D136" s="289">
        <v>28</v>
      </c>
      <c r="E136" s="289">
        <v>26</v>
      </c>
      <c r="F136" s="289">
        <v>59</v>
      </c>
      <c r="G136" s="289">
        <v>39</v>
      </c>
      <c r="H136" s="289">
        <v>20</v>
      </c>
      <c r="I136" s="289">
        <v>-5</v>
      </c>
      <c r="J136" s="289">
        <v>-11</v>
      </c>
      <c r="K136" s="289">
        <v>6</v>
      </c>
      <c r="L136" s="289">
        <v>4</v>
      </c>
      <c r="M136" s="289">
        <v>3</v>
      </c>
      <c r="N136" s="289">
        <v>1</v>
      </c>
      <c r="O136" s="289" t="s">
        <v>105</v>
      </c>
      <c r="P136" s="289" t="s">
        <v>105</v>
      </c>
      <c r="Q136" s="289" t="s">
        <v>105</v>
      </c>
      <c r="R136" s="289" t="s">
        <v>105</v>
      </c>
      <c r="S136" s="289" t="s">
        <v>105</v>
      </c>
      <c r="T136" s="289" t="s">
        <v>105</v>
      </c>
      <c r="U136" s="289" t="s">
        <v>105</v>
      </c>
      <c r="V136" s="289" t="s">
        <v>105</v>
      </c>
      <c r="W136" s="289" t="s">
        <v>105</v>
      </c>
      <c r="X136" s="289" t="s">
        <v>105</v>
      </c>
      <c r="Y136" s="289" t="s">
        <v>105</v>
      </c>
      <c r="Z136" s="289" t="s">
        <v>105</v>
      </c>
      <c r="AA136" s="289">
        <v>29</v>
      </c>
      <c r="AB136" s="289">
        <v>14</v>
      </c>
    </row>
    <row r="137" spans="1:28" s="290" customFormat="1" ht="13.5" customHeight="1">
      <c r="A137" s="291" t="s">
        <v>417</v>
      </c>
      <c r="B137" s="289">
        <v>6600</v>
      </c>
      <c r="C137" s="289">
        <v>50</v>
      </c>
      <c r="D137" s="289">
        <v>27</v>
      </c>
      <c r="E137" s="289">
        <v>23</v>
      </c>
      <c r="F137" s="289">
        <v>86</v>
      </c>
      <c r="G137" s="289">
        <v>47</v>
      </c>
      <c r="H137" s="289">
        <v>39</v>
      </c>
      <c r="I137" s="289">
        <v>-36</v>
      </c>
      <c r="J137" s="289">
        <v>-20</v>
      </c>
      <c r="K137" s="289">
        <v>-16</v>
      </c>
      <c r="L137" s="289">
        <v>4</v>
      </c>
      <c r="M137" s="289">
        <v>1</v>
      </c>
      <c r="N137" s="289">
        <v>3</v>
      </c>
      <c r="O137" s="289" t="s">
        <v>105</v>
      </c>
      <c r="P137" s="289" t="s">
        <v>105</v>
      </c>
      <c r="Q137" s="289" t="s">
        <v>105</v>
      </c>
      <c r="R137" s="289" t="s">
        <v>105</v>
      </c>
      <c r="S137" s="289" t="s">
        <v>105</v>
      </c>
      <c r="T137" s="289" t="s">
        <v>105</v>
      </c>
      <c r="U137" s="289" t="s">
        <v>105</v>
      </c>
      <c r="V137" s="289" t="s">
        <v>105</v>
      </c>
      <c r="W137" s="289" t="s">
        <v>105</v>
      </c>
      <c r="X137" s="289">
        <v>1</v>
      </c>
      <c r="Y137" s="289">
        <v>1</v>
      </c>
      <c r="Z137" s="289" t="s">
        <v>105</v>
      </c>
      <c r="AA137" s="289">
        <v>21</v>
      </c>
      <c r="AB137" s="289">
        <v>11</v>
      </c>
    </row>
    <row r="138" spans="1:28" s="290" customFormat="1" ht="13.5" customHeight="1">
      <c r="A138" s="291" t="s">
        <v>418</v>
      </c>
      <c r="B138" s="289">
        <v>9900</v>
      </c>
      <c r="C138" s="289">
        <v>78</v>
      </c>
      <c r="D138" s="289">
        <v>45</v>
      </c>
      <c r="E138" s="289">
        <v>33</v>
      </c>
      <c r="F138" s="289">
        <v>135</v>
      </c>
      <c r="G138" s="289">
        <v>69</v>
      </c>
      <c r="H138" s="289">
        <v>66</v>
      </c>
      <c r="I138" s="289">
        <v>-57</v>
      </c>
      <c r="J138" s="289">
        <v>-24</v>
      </c>
      <c r="K138" s="289">
        <v>-33</v>
      </c>
      <c r="L138" s="289">
        <v>8</v>
      </c>
      <c r="M138" s="289">
        <v>4</v>
      </c>
      <c r="N138" s="289">
        <v>4</v>
      </c>
      <c r="O138" s="289" t="s">
        <v>105</v>
      </c>
      <c r="P138" s="289" t="s">
        <v>105</v>
      </c>
      <c r="Q138" s="289" t="s">
        <v>105</v>
      </c>
      <c r="R138" s="289" t="s">
        <v>105</v>
      </c>
      <c r="S138" s="289" t="s">
        <v>105</v>
      </c>
      <c r="T138" s="289" t="s">
        <v>105</v>
      </c>
      <c r="U138" s="289" t="s">
        <v>105</v>
      </c>
      <c r="V138" s="289" t="s">
        <v>105</v>
      </c>
      <c r="W138" s="289" t="s">
        <v>105</v>
      </c>
      <c r="X138" s="289">
        <v>1</v>
      </c>
      <c r="Y138" s="289">
        <v>1</v>
      </c>
      <c r="Z138" s="289" t="s">
        <v>105</v>
      </c>
      <c r="AA138" s="289">
        <v>27</v>
      </c>
      <c r="AB138" s="289">
        <v>10</v>
      </c>
    </row>
    <row r="139" spans="1:28" s="290" customFormat="1" ht="13.5" customHeight="1">
      <c r="A139" s="291" t="s">
        <v>419</v>
      </c>
      <c r="B139" s="289">
        <v>18900</v>
      </c>
      <c r="C139" s="289">
        <v>177</v>
      </c>
      <c r="D139" s="289">
        <v>94</v>
      </c>
      <c r="E139" s="289">
        <v>83</v>
      </c>
      <c r="F139" s="289">
        <v>147</v>
      </c>
      <c r="G139" s="289">
        <v>76</v>
      </c>
      <c r="H139" s="289">
        <v>71</v>
      </c>
      <c r="I139" s="289">
        <v>30</v>
      </c>
      <c r="J139" s="289">
        <v>18</v>
      </c>
      <c r="K139" s="289">
        <v>12</v>
      </c>
      <c r="L139" s="289">
        <v>19</v>
      </c>
      <c r="M139" s="289">
        <v>6</v>
      </c>
      <c r="N139" s="289">
        <v>13</v>
      </c>
      <c r="O139" s="289">
        <v>1</v>
      </c>
      <c r="P139" s="289">
        <v>1</v>
      </c>
      <c r="Q139" s="289" t="s">
        <v>105</v>
      </c>
      <c r="R139" s="289">
        <v>1</v>
      </c>
      <c r="S139" s="289">
        <v>1</v>
      </c>
      <c r="T139" s="289" t="s">
        <v>105</v>
      </c>
      <c r="U139" s="289">
        <v>1</v>
      </c>
      <c r="V139" s="289" t="s">
        <v>105</v>
      </c>
      <c r="W139" s="289">
        <v>1</v>
      </c>
      <c r="X139" s="289">
        <v>3</v>
      </c>
      <c r="Y139" s="289" t="s">
        <v>105</v>
      </c>
      <c r="Z139" s="289">
        <v>3</v>
      </c>
      <c r="AA139" s="289">
        <v>76</v>
      </c>
      <c r="AB139" s="289">
        <v>38</v>
      </c>
    </row>
    <row r="140" spans="1:28" s="290" customFormat="1" ht="13.5" customHeight="1">
      <c r="A140" s="291" t="s">
        <v>420</v>
      </c>
      <c r="B140" s="289">
        <v>4000</v>
      </c>
      <c r="C140" s="289">
        <v>33</v>
      </c>
      <c r="D140" s="289">
        <v>16</v>
      </c>
      <c r="E140" s="289">
        <v>17</v>
      </c>
      <c r="F140" s="289">
        <v>42</v>
      </c>
      <c r="G140" s="289">
        <v>25</v>
      </c>
      <c r="H140" s="289">
        <v>17</v>
      </c>
      <c r="I140" s="289">
        <v>-9</v>
      </c>
      <c r="J140" s="289">
        <v>-9</v>
      </c>
      <c r="K140" s="289">
        <v>0</v>
      </c>
      <c r="L140" s="289">
        <v>4</v>
      </c>
      <c r="M140" s="289">
        <v>2</v>
      </c>
      <c r="N140" s="289">
        <v>2</v>
      </c>
      <c r="O140" s="289" t="s">
        <v>105</v>
      </c>
      <c r="P140" s="289" t="s">
        <v>105</v>
      </c>
      <c r="Q140" s="289" t="s">
        <v>105</v>
      </c>
      <c r="R140" s="289" t="s">
        <v>105</v>
      </c>
      <c r="S140" s="289" t="s">
        <v>105</v>
      </c>
      <c r="T140" s="289" t="s">
        <v>105</v>
      </c>
      <c r="U140" s="289" t="s">
        <v>105</v>
      </c>
      <c r="V140" s="289" t="s">
        <v>105</v>
      </c>
      <c r="W140" s="289" t="s">
        <v>105</v>
      </c>
      <c r="X140" s="289" t="s">
        <v>105</v>
      </c>
      <c r="Y140" s="289" t="s">
        <v>105</v>
      </c>
      <c r="Z140" s="289" t="s">
        <v>105</v>
      </c>
      <c r="AA140" s="289">
        <v>22</v>
      </c>
      <c r="AB140" s="289">
        <v>4</v>
      </c>
    </row>
    <row r="141" spans="1:28" s="290" customFormat="1" ht="13.5" customHeight="1">
      <c r="A141" s="291" t="s">
        <v>421</v>
      </c>
      <c r="B141" s="289">
        <v>3300</v>
      </c>
      <c r="C141" s="289">
        <v>28</v>
      </c>
      <c r="D141" s="289">
        <v>15</v>
      </c>
      <c r="E141" s="289">
        <v>13</v>
      </c>
      <c r="F141" s="289">
        <v>45</v>
      </c>
      <c r="G141" s="289">
        <v>22</v>
      </c>
      <c r="H141" s="289">
        <v>23</v>
      </c>
      <c r="I141" s="289">
        <v>-17</v>
      </c>
      <c r="J141" s="289">
        <v>-7</v>
      </c>
      <c r="K141" s="289">
        <v>-10</v>
      </c>
      <c r="L141" s="289">
        <v>3</v>
      </c>
      <c r="M141" s="289">
        <v>3</v>
      </c>
      <c r="N141" s="289" t="s">
        <v>105</v>
      </c>
      <c r="O141" s="289" t="s">
        <v>105</v>
      </c>
      <c r="P141" s="289" t="s">
        <v>105</v>
      </c>
      <c r="Q141" s="289" t="s">
        <v>105</v>
      </c>
      <c r="R141" s="289" t="s">
        <v>105</v>
      </c>
      <c r="S141" s="289" t="s">
        <v>105</v>
      </c>
      <c r="T141" s="289" t="s">
        <v>105</v>
      </c>
      <c r="U141" s="289">
        <v>1</v>
      </c>
      <c r="V141" s="289">
        <v>1</v>
      </c>
      <c r="W141" s="289" t="s">
        <v>105</v>
      </c>
      <c r="X141" s="289">
        <v>2</v>
      </c>
      <c r="Y141" s="289">
        <v>1</v>
      </c>
      <c r="Z141" s="289">
        <v>1</v>
      </c>
      <c r="AA141" s="289">
        <v>15</v>
      </c>
      <c r="AB141" s="289">
        <v>10</v>
      </c>
    </row>
    <row r="142" spans="1:28" s="290" customFormat="1" ht="13.5" customHeight="1">
      <c r="A142" s="291" t="s">
        <v>422</v>
      </c>
      <c r="B142" s="289">
        <v>5900</v>
      </c>
      <c r="C142" s="289">
        <v>57</v>
      </c>
      <c r="D142" s="289">
        <v>25</v>
      </c>
      <c r="E142" s="289">
        <v>32</v>
      </c>
      <c r="F142" s="289">
        <v>62</v>
      </c>
      <c r="G142" s="289">
        <v>33</v>
      </c>
      <c r="H142" s="289">
        <v>29</v>
      </c>
      <c r="I142" s="289">
        <v>-5</v>
      </c>
      <c r="J142" s="289">
        <v>-8</v>
      </c>
      <c r="K142" s="289">
        <v>3</v>
      </c>
      <c r="L142" s="289">
        <v>6</v>
      </c>
      <c r="M142" s="289">
        <v>3</v>
      </c>
      <c r="N142" s="289">
        <v>3</v>
      </c>
      <c r="O142" s="289" t="s">
        <v>105</v>
      </c>
      <c r="P142" s="289" t="s">
        <v>105</v>
      </c>
      <c r="Q142" s="289" t="s">
        <v>105</v>
      </c>
      <c r="R142" s="289" t="s">
        <v>105</v>
      </c>
      <c r="S142" s="289" t="s">
        <v>105</v>
      </c>
      <c r="T142" s="289" t="s">
        <v>105</v>
      </c>
      <c r="U142" s="289" t="s">
        <v>105</v>
      </c>
      <c r="V142" s="289" t="s">
        <v>105</v>
      </c>
      <c r="W142" s="289" t="s">
        <v>105</v>
      </c>
      <c r="X142" s="289">
        <v>1</v>
      </c>
      <c r="Y142" s="289" t="s">
        <v>105</v>
      </c>
      <c r="Z142" s="289">
        <v>1</v>
      </c>
      <c r="AA142" s="289">
        <v>31</v>
      </c>
      <c r="AB142" s="289">
        <v>14</v>
      </c>
    </row>
    <row r="143" spans="1:28" s="290" customFormat="1" ht="13.5" customHeight="1">
      <c r="A143" s="291" t="s">
        <v>423</v>
      </c>
      <c r="B143" s="289">
        <v>7800</v>
      </c>
      <c r="C143" s="289">
        <v>38</v>
      </c>
      <c r="D143" s="289">
        <v>20</v>
      </c>
      <c r="E143" s="289">
        <v>18</v>
      </c>
      <c r="F143" s="289">
        <v>84</v>
      </c>
      <c r="G143" s="289">
        <v>42</v>
      </c>
      <c r="H143" s="289">
        <v>42</v>
      </c>
      <c r="I143" s="289">
        <v>-46</v>
      </c>
      <c r="J143" s="289">
        <v>-22</v>
      </c>
      <c r="K143" s="289">
        <v>-24</v>
      </c>
      <c r="L143" s="289">
        <v>1</v>
      </c>
      <c r="M143" s="289" t="s">
        <v>105</v>
      </c>
      <c r="N143" s="289">
        <v>1</v>
      </c>
      <c r="O143" s="289">
        <v>1</v>
      </c>
      <c r="P143" s="289" t="s">
        <v>105</v>
      </c>
      <c r="Q143" s="289">
        <v>1</v>
      </c>
      <c r="R143" s="289" t="s">
        <v>105</v>
      </c>
      <c r="S143" s="289" t="s">
        <v>105</v>
      </c>
      <c r="T143" s="289" t="s">
        <v>105</v>
      </c>
      <c r="U143" s="289" t="s">
        <v>105</v>
      </c>
      <c r="V143" s="289" t="s">
        <v>105</v>
      </c>
      <c r="W143" s="289" t="s">
        <v>105</v>
      </c>
      <c r="X143" s="289">
        <v>2</v>
      </c>
      <c r="Y143" s="289" t="s">
        <v>105</v>
      </c>
      <c r="Z143" s="289">
        <v>2</v>
      </c>
      <c r="AA143" s="289">
        <v>33</v>
      </c>
      <c r="AB143" s="289">
        <v>13</v>
      </c>
    </row>
    <row r="144" spans="1:28" s="290" customFormat="1" ht="13.5" customHeight="1">
      <c r="A144" s="291" t="s">
        <v>424</v>
      </c>
      <c r="B144" s="289">
        <v>26700</v>
      </c>
      <c r="C144" s="289">
        <v>213</v>
      </c>
      <c r="D144" s="289">
        <v>102</v>
      </c>
      <c r="E144" s="289">
        <v>111</v>
      </c>
      <c r="F144" s="289">
        <v>235</v>
      </c>
      <c r="G144" s="289">
        <v>115</v>
      </c>
      <c r="H144" s="289">
        <v>120</v>
      </c>
      <c r="I144" s="289">
        <v>-22</v>
      </c>
      <c r="J144" s="289">
        <v>-13</v>
      </c>
      <c r="K144" s="289">
        <v>-9</v>
      </c>
      <c r="L144" s="289">
        <v>21</v>
      </c>
      <c r="M144" s="289">
        <v>6</v>
      </c>
      <c r="N144" s="289">
        <v>15</v>
      </c>
      <c r="O144" s="289">
        <v>1</v>
      </c>
      <c r="P144" s="289" t="s">
        <v>105</v>
      </c>
      <c r="Q144" s="289">
        <v>1</v>
      </c>
      <c r="R144" s="289" t="s">
        <v>105</v>
      </c>
      <c r="S144" s="289" t="s">
        <v>105</v>
      </c>
      <c r="T144" s="289" t="s">
        <v>105</v>
      </c>
      <c r="U144" s="289" t="s">
        <v>105</v>
      </c>
      <c r="V144" s="289" t="s">
        <v>105</v>
      </c>
      <c r="W144" s="289" t="s">
        <v>105</v>
      </c>
      <c r="X144" s="289">
        <v>4</v>
      </c>
      <c r="Y144" s="289">
        <v>2</v>
      </c>
      <c r="Z144" s="289">
        <v>2</v>
      </c>
      <c r="AA144" s="289">
        <v>108</v>
      </c>
      <c r="AB144" s="289">
        <v>45</v>
      </c>
    </row>
    <row r="145" spans="1:28" s="290" customFormat="1" ht="13.5" customHeight="1">
      <c r="A145" s="291" t="s">
        <v>425</v>
      </c>
      <c r="B145" s="289">
        <v>7400</v>
      </c>
      <c r="C145" s="289">
        <v>43</v>
      </c>
      <c r="D145" s="289">
        <v>25</v>
      </c>
      <c r="E145" s="289">
        <v>18</v>
      </c>
      <c r="F145" s="289">
        <v>104</v>
      </c>
      <c r="G145" s="289">
        <v>55</v>
      </c>
      <c r="H145" s="289">
        <v>49</v>
      </c>
      <c r="I145" s="289">
        <v>-61</v>
      </c>
      <c r="J145" s="289">
        <v>-30</v>
      </c>
      <c r="K145" s="289">
        <v>-31</v>
      </c>
      <c r="L145" s="289">
        <v>3</v>
      </c>
      <c r="M145" s="289">
        <v>2</v>
      </c>
      <c r="N145" s="289">
        <v>1</v>
      </c>
      <c r="O145" s="289" t="s">
        <v>105</v>
      </c>
      <c r="P145" s="289" t="s">
        <v>105</v>
      </c>
      <c r="Q145" s="289" t="s">
        <v>105</v>
      </c>
      <c r="R145" s="289" t="s">
        <v>105</v>
      </c>
      <c r="S145" s="289" t="s">
        <v>105</v>
      </c>
      <c r="T145" s="289" t="s">
        <v>105</v>
      </c>
      <c r="U145" s="289" t="s">
        <v>105</v>
      </c>
      <c r="V145" s="289" t="s">
        <v>105</v>
      </c>
      <c r="W145" s="289" t="s">
        <v>105</v>
      </c>
      <c r="X145" s="289" t="s">
        <v>105</v>
      </c>
      <c r="Y145" s="289" t="s">
        <v>105</v>
      </c>
      <c r="Z145" s="289" t="s">
        <v>105</v>
      </c>
      <c r="AA145" s="289">
        <v>16</v>
      </c>
      <c r="AB145" s="289">
        <v>11</v>
      </c>
    </row>
    <row r="146" spans="1:28" s="290" customFormat="1" ht="13.5" customHeight="1">
      <c r="A146" s="291" t="s">
        <v>426</v>
      </c>
      <c r="B146" s="289">
        <v>3300</v>
      </c>
      <c r="C146" s="289">
        <v>15</v>
      </c>
      <c r="D146" s="289">
        <v>8</v>
      </c>
      <c r="E146" s="289">
        <v>7</v>
      </c>
      <c r="F146" s="289">
        <v>45</v>
      </c>
      <c r="G146" s="289">
        <v>23</v>
      </c>
      <c r="H146" s="289">
        <v>22</v>
      </c>
      <c r="I146" s="289">
        <v>-30</v>
      </c>
      <c r="J146" s="289">
        <v>-15</v>
      </c>
      <c r="K146" s="289">
        <v>-15</v>
      </c>
      <c r="L146" s="289">
        <v>1</v>
      </c>
      <c r="M146" s="289" t="s">
        <v>105</v>
      </c>
      <c r="N146" s="289">
        <v>1</v>
      </c>
      <c r="O146" s="289" t="s">
        <v>105</v>
      </c>
      <c r="P146" s="289" t="s">
        <v>105</v>
      </c>
      <c r="Q146" s="289" t="s">
        <v>105</v>
      </c>
      <c r="R146" s="289" t="s">
        <v>105</v>
      </c>
      <c r="S146" s="289" t="s">
        <v>105</v>
      </c>
      <c r="T146" s="289" t="s">
        <v>105</v>
      </c>
      <c r="U146" s="289" t="s">
        <v>105</v>
      </c>
      <c r="V146" s="289" t="s">
        <v>105</v>
      </c>
      <c r="W146" s="289" t="s">
        <v>105</v>
      </c>
      <c r="X146" s="289" t="s">
        <v>105</v>
      </c>
      <c r="Y146" s="289" t="s">
        <v>105</v>
      </c>
      <c r="Z146" s="289" t="s">
        <v>105</v>
      </c>
      <c r="AA146" s="289">
        <v>6</v>
      </c>
      <c r="AB146" s="289">
        <v>2</v>
      </c>
    </row>
    <row r="147" spans="1:28" s="290" customFormat="1" ht="13.5" customHeight="1">
      <c r="A147" s="291" t="s">
        <v>427</v>
      </c>
      <c r="B147" s="289">
        <v>8100</v>
      </c>
      <c r="C147" s="289">
        <v>41</v>
      </c>
      <c r="D147" s="289">
        <v>25</v>
      </c>
      <c r="E147" s="289">
        <v>16</v>
      </c>
      <c r="F147" s="289">
        <v>111</v>
      </c>
      <c r="G147" s="289">
        <v>64</v>
      </c>
      <c r="H147" s="289">
        <v>47</v>
      </c>
      <c r="I147" s="289">
        <v>-70</v>
      </c>
      <c r="J147" s="289">
        <v>-39</v>
      </c>
      <c r="K147" s="289">
        <v>-31</v>
      </c>
      <c r="L147" s="289">
        <v>4</v>
      </c>
      <c r="M147" s="289">
        <v>2</v>
      </c>
      <c r="N147" s="289">
        <v>2</v>
      </c>
      <c r="O147" s="289" t="s">
        <v>105</v>
      </c>
      <c r="P147" s="289" t="s">
        <v>105</v>
      </c>
      <c r="Q147" s="289" t="s">
        <v>105</v>
      </c>
      <c r="R147" s="289" t="s">
        <v>105</v>
      </c>
      <c r="S147" s="289" t="s">
        <v>105</v>
      </c>
      <c r="T147" s="289" t="s">
        <v>105</v>
      </c>
      <c r="U147" s="289">
        <v>1</v>
      </c>
      <c r="V147" s="289">
        <v>1</v>
      </c>
      <c r="W147" s="289" t="s">
        <v>105</v>
      </c>
      <c r="X147" s="289">
        <v>1</v>
      </c>
      <c r="Y147" s="289">
        <v>1</v>
      </c>
      <c r="Z147" s="289" t="s">
        <v>105</v>
      </c>
      <c r="AA147" s="289">
        <v>23</v>
      </c>
      <c r="AB147" s="289">
        <v>12</v>
      </c>
    </row>
    <row r="148" spans="1:28" s="290" customFormat="1" ht="13.5" customHeight="1">
      <c r="A148" s="291" t="s">
        <v>428</v>
      </c>
      <c r="B148" s="289">
        <v>7500</v>
      </c>
      <c r="C148" s="289">
        <v>50</v>
      </c>
      <c r="D148" s="289">
        <v>23</v>
      </c>
      <c r="E148" s="289">
        <v>27</v>
      </c>
      <c r="F148" s="289">
        <v>105</v>
      </c>
      <c r="G148" s="289">
        <v>65</v>
      </c>
      <c r="H148" s="289">
        <v>40</v>
      </c>
      <c r="I148" s="289">
        <v>-55</v>
      </c>
      <c r="J148" s="289">
        <v>-42</v>
      </c>
      <c r="K148" s="289">
        <v>-13</v>
      </c>
      <c r="L148" s="289">
        <v>3</v>
      </c>
      <c r="M148" s="289">
        <v>2</v>
      </c>
      <c r="N148" s="289">
        <v>1</v>
      </c>
      <c r="O148" s="289" t="s">
        <v>105</v>
      </c>
      <c r="P148" s="289" t="s">
        <v>105</v>
      </c>
      <c r="Q148" s="289" t="s">
        <v>105</v>
      </c>
      <c r="R148" s="289" t="s">
        <v>105</v>
      </c>
      <c r="S148" s="289" t="s">
        <v>105</v>
      </c>
      <c r="T148" s="289" t="s">
        <v>105</v>
      </c>
      <c r="U148" s="289">
        <v>1</v>
      </c>
      <c r="V148" s="289">
        <v>1</v>
      </c>
      <c r="W148" s="289" t="s">
        <v>105</v>
      </c>
      <c r="X148" s="289">
        <v>2</v>
      </c>
      <c r="Y148" s="289">
        <v>1</v>
      </c>
      <c r="Z148" s="289">
        <v>1</v>
      </c>
      <c r="AA148" s="289">
        <v>29</v>
      </c>
      <c r="AB148" s="289">
        <v>11</v>
      </c>
    </row>
    <row r="149" spans="1:28" s="290" customFormat="1" ht="13.5" customHeight="1">
      <c r="A149" s="291" t="s">
        <v>429</v>
      </c>
      <c r="B149" s="289">
        <v>2600</v>
      </c>
      <c r="C149" s="289">
        <v>22</v>
      </c>
      <c r="D149" s="289">
        <v>11</v>
      </c>
      <c r="E149" s="289">
        <v>11</v>
      </c>
      <c r="F149" s="289">
        <v>54</v>
      </c>
      <c r="G149" s="289">
        <v>35</v>
      </c>
      <c r="H149" s="289">
        <v>19</v>
      </c>
      <c r="I149" s="289">
        <v>-32</v>
      </c>
      <c r="J149" s="289">
        <v>-24</v>
      </c>
      <c r="K149" s="289">
        <v>-8</v>
      </c>
      <c r="L149" s="289">
        <v>2</v>
      </c>
      <c r="M149" s="289">
        <v>1</v>
      </c>
      <c r="N149" s="289">
        <v>1</v>
      </c>
      <c r="O149" s="289" t="s">
        <v>105</v>
      </c>
      <c r="P149" s="289" t="s">
        <v>105</v>
      </c>
      <c r="Q149" s="289" t="s">
        <v>105</v>
      </c>
      <c r="R149" s="289" t="s">
        <v>105</v>
      </c>
      <c r="S149" s="289" t="s">
        <v>105</v>
      </c>
      <c r="T149" s="289" t="s">
        <v>105</v>
      </c>
      <c r="U149" s="289" t="s">
        <v>105</v>
      </c>
      <c r="V149" s="289" t="s">
        <v>105</v>
      </c>
      <c r="W149" s="289" t="s">
        <v>105</v>
      </c>
      <c r="X149" s="289" t="s">
        <v>105</v>
      </c>
      <c r="Y149" s="289" t="s">
        <v>105</v>
      </c>
      <c r="Z149" s="289" t="s">
        <v>105</v>
      </c>
      <c r="AA149" s="289">
        <v>9</v>
      </c>
      <c r="AB149" s="289">
        <v>2</v>
      </c>
    </row>
    <row r="150" spans="1:28" s="290" customFormat="1" ht="13.5" customHeight="1">
      <c r="A150" s="291" t="s">
        <v>430</v>
      </c>
      <c r="B150" s="289">
        <v>5400</v>
      </c>
      <c r="C150" s="289">
        <v>32</v>
      </c>
      <c r="D150" s="289">
        <v>10</v>
      </c>
      <c r="E150" s="289">
        <v>22</v>
      </c>
      <c r="F150" s="289">
        <v>86</v>
      </c>
      <c r="G150" s="289">
        <v>48</v>
      </c>
      <c r="H150" s="289">
        <v>38</v>
      </c>
      <c r="I150" s="289">
        <v>-54</v>
      </c>
      <c r="J150" s="289">
        <v>-38</v>
      </c>
      <c r="K150" s="289">
        <v>-16</v>
      </c>
      <c r="L150" s="289">
        <v>4</v>
      </c>
      <c r="M150" s="289">
        <v>2</v>
      </c>
      <c r="N150" s="289">
        <v>2</v>
      </c>
      <c r="O150" s="289" t="s">
        <v>105</v>
      </c>
      <c r="P150" s="289" t="s">
        <v>105</v>
      </c>
      <c r="Q150" s="289" t="s">
        <v>105</v>
      </c>
      <c r="R150" s="289" t="s">
        <v>105</v>
      </c>
      <c r="S150" s="289" t="s">
        <v>105</v>
      </c>
      <c r="T150" s="289" t="s">
        <v>105</v>
      </c>
      <c r="U150" s="289" t="s">
        <v>105</v>
      </c>
      <c r="V150" s="289" t="s">
        <v>105</v>
      </c>
      <c r="W150" s="289" t="s">
        <v>105</v>
      </c>
      <c r="X150" s="289">
        <v>1</v>
      </c>
      <c r="Y150" s="289">
        <v>1</v>
      </c>
      <c r="Z150" s="289" t="s">
        <v>105</v>
      </c>
      <c r="AA150" s="289">
        <v>33</v>
      </c>
      <c r="AB150" s="289">
        <v>7</v>
      </c>
    </row>
    <row r="151" spans="1:28" s="290" customFormat="1" ht="13.5" customHeight="1">
      <c r="A151" s="291" t="s">
        <v>431</v>
      </c>
      <c r="B151" s="289">
        <v>244800</v>
      </c>
      <c r="C151" s="289">
        <v>1742</v>
      </c>
      <c r="D151" s="289">
        <v>879</v>
      </c>
      <c r="E151" s="289">
        <v>863</v>
      </c>
      <c r="F151" s="289">
        <v>2686</v>
      </c>
      <c r="G151" s="289">
        <v>1405</v>
      </c>
      <c r="H151" s="289">
        <v>1281</v>
      </c>
      <c r="I151" s="289">
        <v>-944</v>
      </c>
      <c r="J151" s="289">
        <v>-526</v>
      </c>
      <c r="K151" s="289">
        <v>-418</v>
      </c>
      <c r="L151" s="289">
        <v>179</v>
      </c>
      <c r="M151" s="289">
        <v>88</v>
      </c>
      <c r="N151" s="289">
        <v>91</v>
      </c>
      <c r="O151" s="289">
        <v>5</v>
      </c>
      <c r="P151" s="289">
        <v>2</v>
      </c>
      <c r="Q151" s="289">
        <v>3</v>
      </c>
      <c r="R151" s="289">
        <v>2</v>
      </c>
      <c r="S151" s="289">
        <v>1</v>
      </c>
      <c r="T151" s="289">
        <v>1</v>
      </c>
      <c r="U151" s="289">
        <v>8</v>
      </c>
      <c r="V151" s="289">
        <v>6</v>
      </c>
      <c r="W151" s="289">
        <v>2</v>
      </c>
      <c r="X151" s="289">
        <v>34</v>
      </c>
      <c r="Y151" s="289">
        <v>21</v>
      </c>
      <c r="Z151" s="289">
        <v>13</v>
      </c>
      <c r="AA151" s="289">
        <v>1130</v>
      </c>
      <c r="AB151" s="289">
        <v>574</v>
      </c>
    </row>
    <row r="152" spans="1:28" s="290" customFormat="1" ht="13.5" customHeight="1">
      <c r="A152" s="288" t="s">
        <v>255</v>
      </c>
      <c r="B152" s="289">
        <v>179500</v>
      </c>
      <c r="C152" s="289">
        <v>1284</v>
      </c>
      <c r="D152" s="289">
        <v>651</v>
      </c>
      <c r="E152" s="289">
        <v>633</v>
      </c>
      <c r="F152" s="289">
        <v>1939</v>
      </c>
      <c r="G152" s="289">
        <v>1009</v>
      </c>
      <c r="H152" s="289">
        <v>930</v>
      </c>
      <c r="I152" s="289">
        <v>-655</v>
      </c>
      <c r="J152" s="289">
        <v>-358</v>
      </c>
      <c r="K152" s="289">
        <v>-297</v>
      </c>
      <c r="L152" s="289">
        <v>129</v>
      </c>
      <c r="M152" s="289">
        <v>61</v>
      </c>
      <c r="N152" s="289">
        <v>68</v>
      </c>
      <c r="O152" s="289">
        <v>5</v>
      </c>
      <c r="P152" s="289">
        <v>2</v>
      </c>
      <c r="Q152" s="289">
        <v>3</v>
      </c>
      <c r="R152" s="289">
        <v>2</v>
      </c>
      <c r="S152" s="289">
        <v>1</v>
      </c>
      <c r="T152" s="289">
        <v>1</v>
      </c>
      <c r="U152" s="289">
        <v>5</v>
      </c>
      <c r="V152" s="289">
        <v>3</v>
      </c>
      <c r="W152" s="289">
        <v>2</v>
      </c>
      <c r="X152" s="289">
        <v>21</v>
      </c>
      <c r="Y152" s="289">
        <v>12</v>
      </c>
      <c r="Z152" s="289">
        <v>9</v>
      </c>
      <c r="AA152" s="289">
        <v>840</v>
      </c>
      <c r="AB152" s="289">
        <v>437</v>
      </c>
    </row>
    <row r="153" spans="1:28" s="290" customFormat="1" ht="13.5" customHeight="1">
      <c r="A153" s="291" t="s">
        <v>432</v>
      </c>
      <c r="B153" s="289">
        <v>20400</v>
      </c>
      <c r="C153" s="289">
        <v>153</v>
      </c>
      <c r="D153" s="289">
        <v>72</v>
      </c>
      <c r="E153" s="289">
        <v>81</v>
      </c>
      <c r="F153" s="289">
        <v>180</v>
      </c>
      <c r="G153" s="289">
        <v>105</v>
      </c>
      <c r="H153" s="289">
        <v>75</v>
      </c>
      <c r="I153" s="289">
        <v>-27</v>
      </c>
      <c r="J153" s="289">
        <v>-33</v>
      </c>
      <c r="K153" s="289">
        <v>6</v>
      </c>
      <c r="L153" s="289">
        <v>18</v>
      </c>
      <c r="M153" s="289">
        <v>8</v>
      </c>
      <c r="N153" s="289">
        <v>10</v>
      </c>
      <c r="O153" s="289" t="s">
        <v>105</v>
      </c>
      <c r="P153" s="289" t="s">
        <v>105</v>
      </c>
      <c r="Q153" s="289" t="s">
        <v>105</v>
      </c>
      <c r="R153" s="289" t="s">
        <v>105</v>
      </c>
      <c r="S153" s="289" t="s">
        <v>105</v>
      </c>
      <c r="T153" s="289" t="s">
        <v>105</v>
      </c>
      <c r="U153" s="289">
        <v>1</v>
      </c>
      <c r="V153" s="289">
        <v>1</v>
      </c>
      <c r="W153" s="289" t="s">
        <v>105</v>
      </c>
      <c r="X153" s="289">
        <v>3</v>
      </c>
      <c r="Y153" s="289">
        <v>3</v>
      </c>
      <c r="Z153" s="289" t="s">
        <v>105</v>
      </c>
      <c r="AA153" s="289">
        <v>123</v>
      </c>
      <c r="AB153" s="289">
        <v>59</v>
      </c>
    </row>
    <row r="154" spans="1:28" s="290" customFormat="1" ht="13.5" customHeight="1">
      <c r="A154" s="291" t="s">
        <v>433</v>
      </c>
      <c r="B154" s="289">
        <v>10400</v>
      </c>
      <c r="C154" s="289">
        <v>83</v>
      </c>
      <c r="D154" s="289">
        <v>48</v>
      </c>
      <c r="E154" s="289">
        <v>35</v>
      </c>
      <c r="F154" s="289">
        <v>118</v>
      </c>
      <c r="G154" s="289">
        <v>52</v>
      </c>
      <c r="H154" s="289">
        <v>66</v>
      </c>
      <c r="I154" s="289">
        <v>-35</v>
      </c>
      <c r="J154" s="289">
        <v>-4</v>
      </c>
      <c r="K154" s="289">
        <v>-31</v>
      </c>
      <c r="L154" s="289">
        <v>9</v>
      </c>
      <c r="M154" s="289">
        <v>4</v>
      </c>
      <c r="N154" s="289">
        <v>5</v>
      </c>
      <c r="O154" s="289" t="s">
        <v>105</v>
      </c>
      <c r="P154" s="289" t="s">
        <v>105</v>
      </c>
      <c r="Q154" s="289" t="s">
        <v>105</v>
      </c>
      <c r="R154" s="289" t="s">
        <v>105</v>
      </c>
      <c r="S154" s="289" t="s">
        <v>105</v>
      </c>
      <c r="T154" s="289" t="s">
        <v>105</v>
      </c>
      <c r="U154" s="289" t="s">
        <v>105</v>
      </c>
      <c r="V154" s="289" t="s">
        <v>105</v>
      </c>
      <c r="W154" s="289" t="s">
        <v>105</v>
      </c>
      <c r="X154" s="289">
        <v>2</v>
      </c>
      <c r="Y154" s="289" t="s">
        <v>105</v>
      </c>
      <c r="Z154" s="289">
        <v>2</v>
      </c>
      <c r="AA154" s="289">
        <v>37</v>
      </c>
      <c r="AB154" s="289">
        <v>13</v>
      </c>
    </row>
    <row r="155" spans="1:28" s="290" customFormat="1" ht="13.5" customHeight="1">
      <c r="A155" s="291" t="s">
        <v>434</v>
      </c>
      <c r="B155" s="289">
        <v>6400</v>
      </c>
      <c r="C155" s="289">
        <v>37</v>
      </c>
      <c r="D155" s="289">
        <v>16</v>
      </c>
      <c r="E155" s="289">
        <v>21</v>
      </c>
      <c r="F155" s="289">
        <v>70</v>
      </c>
      <c r="G155" s="289">
        <v>39</v>
      </c>
      <c r="H155" s="289">
        <v>31</v>
      </c>
      <c r="I155" s="289">
        <v>-33</v>
      </c>
      <c r="J155" s="289">
        <v>-23</v>
      </c>
      <c r="K155" s="289">
        <v>-10</v>
      </c>
      <c r="L155" s="289">
        <v>2</v>
      </c>
      <c r="M155" s="289">
        <v>1</v>
      </c>
      <c r="N155" s="289">
        <v>1</v>
      </c>
      <c r="O155" s="289" t="s">
        <v>105</v>
      </c>
      <c r="P155" s="289" t="s">
        <v>105</v>
      </c>
      <c r="Q155" s="289" t="s">
        <v>105</v>
      </c>
      <c r="R155" s="289" t="s">
        <v>105</v>
      </c>
      <c r="S155" s="289" t="s">
        <v>105</v>
      </c>
      <c r="T155" s="289" t="s">
        <v>105</v>
      </c>
      <c r="U155" s="289">
        <v>1</v>
      </c>
      <c r="V155" s="289">
        <v>1</v>
      </c>
      <c r="W155" s="289" t="s">
        <v>105</v>
      </c>
      <c r="X155" s="289">
        <v>3</v>
      </c>
      <c r="Y155" s="289">
        <v>2</v>
      </c>
      <c r="Z155" s="289">
        <v>1</v>
      </c>
      <c r="AA155" s="289">
        <v>25</v>
      </c>
      <c r="AB155" s="289">
        <v>7</v>
      </c>
    </row>
    <row r="156" spans="1:28" s="290" customFormat="1" ht="13.5" customHeight="1">
      <c r="A156" s="291" t="s">
        <v>435</v>
      </c>
      <c r="B156" s="289">
        <v>8200</v>
      </c>
      <c r="C156" s="289">
        <v>70</v>
      </c>
      <c r="D156" s="289">
        <v>37</v>
      </c>
      <c r="E156" s="289">
        <v>33</v>
      </c>
      <c r="F156" s="289">
        <v>116</v>
      </c>
      <c r="G156" s="289">
        <v>55</v>
      </c>
      <c r="H156" s="289">
        <v>61</v>
      </c>
      <c r="I156" s="289">
        <v>-46</v>
      </c>
      <c r="J156" s="289">
        <v>-18</v>
      </c>
      <c r="K156" s="289">
        <v>-28</v>
      </c>
      <c r="L156" s="289">
        <v>6</v>
      </c>
      <c r="M156" s="289">
        <v>5</v>
      </c>
      <c r="N156" s="289">
        <v>1</v>
      </c>
      <c r="O156" s="289" t="s">
        <v>105</v>
      </c>
      <c r="P156" s="289" t="s">
        <v>105</v>
      </c>
      <c r="Q156" s="289" t="s">
        <v>105</v>
      </c>
      <c r="R156" s="289" t="s">
        <v>105</v>
      </c>
      <c r="S156" s="289" t="s">
        <v>105</v>
      </c>
      <c r="T156" s="289" t="s">
        <v>105</v>
      </c>
      <c r="U156" s="289" t="s">
        <v>105</v>
      </c>
      <c r="V156" s="289" t="s">
        <v>105</v>
      </c>
      <c r="W156" s="289" t="s">
        <v>105</v>
      </c>
      <c r="X156" s="289" t="s">
        <v>105</v>
      </c>
      <c r="Y156" s="289" t="s">
        <v>105</v>
      </c>
      <c r="Z156" s="289" t="s">
        <v>105</v>
      </c>
      <c r="AA156" s="289">
        <v>38</v>
      </c>
      <c r="AB156" s="289">
        <v>10</v>
      </c>
    </row>
    <row r="157" spans="1:28" s="290" customFormat="1" ht="13.5" customHeight="1">
      <c r="A157" s="291" t="s">
        <v>436</v>
      </c>
      <c r="B157" s="289">
        <v>8200</v>
      </c>
      <c r="C157" s="289">
        <v>48</v>
      </c>
      <c r="D157" s="289">
        <v>27</v>
      </c>
      <c r="E157" s="289">
        <v>21</v>
      </c>
      <c r="F157" s="289">
        <v>103</v>
      </c>
      <c r="G157" s="289">
        <v>62</v>
      </c>
      <c r="H157" s="289">
        <v>41</v>
      </c>
      <c r="I157" s="289">
        <v>-55</v>
      </c>
      <c r="J157" s="289">
        <v>-35</v>
      </c>
      <c r="K157" s="289">
        <v>-20</v>
      </c>
      <c r="L157" s="289">
        <v>4</v>
      </c>
      <c r="M157" s="289">
        <v>2</v>
      </c>
      <c r="N157" s="289">
        <v>2</v>
      </c>
      <c r="O157" s="289" t="s">
        <v>105</v>
      </c>
      <c r="P157" s="289" t="s">
        <v>105</v>
      </c>
      <c r="Q157" s="289" t="s">
        <v>105</v>
      </c>
      <c r="R157" s="289" t="s">
        <v>105</v>
      </c>
      <c r="S157" s="289" t="s">
        <v>105</v>
      </c>
      <c r="T157" s="289" t="s">
        <v>105</v>
      </c>
      <c r="U157" s="289">
        <v>1</v>
      </c>
      <c r="V157" s="289">
        <v>1</v>
      </c>
      <c r="W157" s="289" t="s">
        <v>105</v>
      </c>
      <c r="X157" s="289">
        <v>3</v>
      </c>
      <c r="Y157" s="289">
        <v>3</v>
      </c>
      <c r="Z157" s="289" t="s">
        <v>105</v>
      </c>
      <c r="AA157" s="289">
        <v>34</v>
      </c>
      <c r="AB157" s="289">
        <v>23</v>
      </c>
    </row>
    <row r="158" spans="1:28" s="290" customFormat="1" ht="13.5" customHeight="1">
      <c r="A158" s="291" t="s">
        <v>437</v>
      </c>
      <c r="B158" s="289">
        <v>2600</v>
      </c>
      <c r="C158" s="289">
        <v>18</v>
      </c>
      <c r="D158" s="289">
        <v>6</v>
      </c>
      <c r="E158" s="289">
        <v>12</v>
      </c>
      <c r="F158" s="289">
        <v>36</v>
      </c>
      <c r="G158" s="289">
        <v>20</v>
      </c>
      <c r="H158" s="289">
        <v>16</v>
      </c>
      <c r="I158" s="289">
        <v>-18</v>
      </c>
      <c r="J158" s="289">
        <v>-14</v>
      </c>
      <c r="K158" s="289">
        <v>-4</v>
      </c>
      <c r="L158" s="289">
        <v>3</v>
      </c>
      <c r="M158" s="289">
        <v>1</v>
      </c>
      <c r="N158" s="289">
        <v>2</v>
      </c>
      <c r="O158" s="289" t="s">
        <v>105</v>
      </c>
      <c r="P158" s="289" t="s">
        <v>105</v>
      </c>
      <c r="Q158" s="289" t="s">
        <v>105</v>
      </c>
      <c r="R158" s="289" t="s">
        <v>105</v>
      </c>
      <c r="S158" s="289" t="s">
        <v>105</v>
      </c>
      <c r="T158" s="289" t="s">
        <v>105</v>
      </c>
      <c r="U158" s="289" t="s">
        <v>105</v>
      </c>
      <c r="V158" s="289" t="s">
        <v>105</v>
      </c>
      <c r="W158" s="289" t="s">
        <v>105</v>
      </c>
      <c r="X158" s="289">
        <v>1</v>
      </c>
      <c r="Y158" s="289" t="s">
        <v>105</v>
      </c>
      <c r="Z158" s="289">
        <v>1</v>
      </c>
      <c r="AA158" s="289">
        <v>9</v>
      </c>
      <c r="AB158" s="289">
        <v>2</v>
      </c>
    </row>
    <row r="159" spans="1:28" s="290" customFormat="1" ht="13.5" customHeight="1">
      <c r="A159" s="291" t="s">
        <v>438</v>
      </c>
      <c r="B159" s="289">
        <v>9100</v>
      </c>
      <c r="C159" s="289">
        <v>49</v>
      </c>
      <c r="D159" s="289">
        <v>22</v>
      </c>
      <c r="E159" s="289">
        <v>27</v>
      </c>
      <c r="F159" s="289">
        <v>124</v>
      </c>
      <c r="G159" s="289">
        <v>63</v>
      </c>
      <c r="H159" s="289">
        <v>61</v>
      </c>
      <c r="I159" s="289">
        <v>-75</v>
      </c>
      <c r="J159" s="289">
        <v>-41</v>
      </c>
      <c r="K159" s="289">
        <v>-34</v>
      </c>
      <c r="L159" s="289">
        <v>8</v>
      </c>
      <c r="M159" s="289">
        <v>6</v>
      </c>
      <c r="N159" s="289">
        <v>2</v>
      </c>
      <c r="O159" s="289" t="s">
        <v>105</v>
      </c>
      <c r="P159" s="289" t="s">
        <v>105</v>
      </c>
      <c r="Q159" s="289" t="s">
        <v>105</v>
      </c>
      <c r="R159" s="289" t="s">
        <v>105</v>
      </c>
      <c r="S159" s="289" t="s">
        <v>105</v>
      </c>
      <c r="T159" s="289" t="s">
        <v>105</v>
      </c>
      <c r="U159" s="289" t="s">
        <v>105</v>
      </c>
      <c r="V159" s="289" t="s">
        <v>105</v>
      </c>
      <c r="W159" s="289" t="s">
        <v>105</v>
      </c>
      <c r="X159" s="289">
        <v>1</v>
      </c>
      <c r="Y159" s="289">
        <v>1</v>
      </c>
      <c r="Z159" s="289" t="s">
        <v>105</v>
      </c>
      <c r="AA159" s="289">
        <v>24</v>
      </c>
      <c r="AB159" s="289">
        <v>23</v>
      </c>
    </row>
    <row r="160" spans="1:28" s="290" customFormat="1" ht="13.5" customHeight="1">
      <c r="A160" s="291" t="s">
        <v>439</v>
      </c>
      <c r="B160" s="289">
        <v>28500</v>
      </c>
      <c r="C160" s="289">
        <v>201</v>
      </c>
      <c r="D160" s="289">
        <v>106</v>
      </c>
      <c r="E160" s="289">
        <v>95</v>
      </c>
      <c r="F160" s="289">
        <v>314</v>
      </c>
      <c r="G160" s="289">
        <v>167</v>
      </c>
      <c r="H160" s="289">
        <v>147</v>
      </c>
      <c r="I160" s="289">
        <v>-113</v>
      </c>
      <c r="J160" s="289">
        <v>-61</v>
      </c>
      <c r="K160" s="289">
        <v>-52</v>
      </c>
      <c r="L160" s="289">
        <v>25</v>
      </c>
      <c r="M160" s="289">
        <v>8</v>
      </c>
      <c r="N160" s="289">
        <v>17</v>
      </c>
      <c r="O160" s="289" t="s">
        <v>105</v>
      </c>
      <c r="P160" s="289" t="s">
        <v>105</v>
      </c>
      <c r="Q160" s="289" t="s">
        <v>105</v>
      </c>
      <c r="R160" s="289" t="s">
        <v>105</v>
      </c>
      <c r="S160" s="289" t="s">
        <v>105</v>
      </c>
      <c r="T160" s="289" t="s">
        <v>105</v>
      </c>
      <c r="U160" s="289">
        <v>1</v>
      </c>
      <c r="V160" s="289">
        <v>1</v>
      </c>
      <c r="W160" s="289" t="s">
        <v>105</v>
      </c>
      <c r="X160" s="289">
        <v>2</v>
      </c>
      <c r="Y160" s="289">
        <v>1</v>
      </c>
      <c r="Z160" s="289">
        <v>1</v>
      </c>
      <c r="AA160" s="289">
        <v>151</v>
      </c>
      <c r="AB160" s="289">
        <v>68</v>
      </c>
    </row>
    <row r="161" spans="1:28" s="290" customFormat="1" ht="13.5" customHeight="1">
      <c r="A161" s="288" t="s">
        <v>272</v>
      </c>
      <c r="B161" s="289">
        <v>28500</v>
      </c>
      <c r="C161" s="289">
        <v>201</v>
      </c>
      <c r="D161" s="289">
        <v>106</v>
      </c>
      <c r="E161" s="289">
        <v>95</v>
      </c>
      <c r="F161" s="289">
        <v>314</v>
      </c>
      <c r="G161" s="289">
        <v>167</v>
      </c>
      <c r="H161" s="289">
        <v>147</v>
      </c>
      <c r="I161" s="289">
        <v>-113</v>
      </c>
      <c r="J161" s="289">
        <v>-61</v>
      </c>
      <c r="K161" s="289">
        <v>-52</v>
      </c>
      <c r="L161" s="289">
        <v>25</v>
      </c>
      <c r="M161" s="289">
        <v>8</v>
      </c>
      <c r="N161" s="289">
        <v>17</v>
      </c>
      <c r="O161" s="289" t="s">
        <v>105</v>
      </c>
      <c r="P161" s="289" t="s">
        <v>105</v>
      </c>
      <c r="Q161" s="289" t="s">
        <v>105</v>
      </c>
      <c r="R161" s="289" t="s">
        <v>105</v>
      </c>
      <c r="S161" s="289" t="s">
        <v>105</v>
      </c>
      <c r="T161" s="289" t="s">
        <v>105</v>
      </c>
      <c r="U161" s="289">
        <v>1</v>
      </c>
      <c r="V161" s="289">
        <v>1</v>
      </c>
      <c r="W161" s="289" t="s">
        <v>105</v>
      </c>
      <c r="X161" s="289">
        <v>2</v>
      </c>
      <c r="Y161" s="289">
        <v>1</v>
      </c>
      <c r="Z161" s="289">
        <v>1</v>
      </c>
      <c r="AA161" s="289">
        <v>151</v>
      </c>
      <c r="AB161" s="289">
        <v>68</v>
      </c>
    </row>
    <row r="162" spans="1:28" s="290" customFormat="1" ht="13.5" customHeight="1">
      <c r="A162" s="291" t="s">
        <v>440</v>
      </c>
      <c r="B162" s="289">
        <v>50900</v>
      </c>
      <c r="C162" s="289">
        <v>470</v>
      </c>
      <c r="D162" s="289">
        <v>222</v>
      </c>
      <c r="E162" s="289">
        <v>248</v>
      </c>
      <c r="F162" s="289">
        <v>469</v>
      </c>
      <c r="G162" s="289">
        <v>258</v>
      </c>
      <c r="H162" s="289">
        <v>211</v>
      </c>
      <c r="I162" s="289">
        <v>1</v>
      </c>
      <c r="J162" s="289">
        <v>-36</v>
      </c>
      <c r="K162" s="289">
        <v>37</v>
      </c>
      <c r="L162" s="289">
        <v>47</v>
      </c>
      <c r="M162" s="289">
        <v>21</v>
      </c>
      <c r="N162" s="289">
        <v>26</v>
      </c>
      <c r="O162" s="289">
        <v>3</v>
      </c>
      <c r="P162" s="289">
        <v>1</v>
      </c>
      <c r="Q162" s="289">
        <v>2</v>
      </c>
      <c r="R162" s="289" t="s">
        <v>105</v>
      </c>
      <c r="S162" s="289" t="s">
        <v>105</v>
      </c>
      <c r="T162" s="289" t="s">
        <v>105</v>
      </c>
      <c r="U162" s="289">
        <v>3</v>
      </c>
      <c r="V162" s="289">
        <v>3</v>
      </c>
      <c r="W162" s="289" t="s">
        <v>105</v>
      </c>
      <c r="X162" s="289">
        <v>17</v>
      </c>
      <c r="Y162" s="289">
        <v>13</v>
      </c>
      <c r="Z162" s="289">
        <v>4</v>
      </c>
      <c r="AA162" s="289">
        <v>282</v>
      </c>
      <c r="AB162" s="289">
        <v>100</v>
      </c>
    </row>
    <row r="163" spans="1:28" s="290" customFormat="1" ht="13.5" customHeight="1">
      <c r="A163" s="288" t="s">
        <v>441</v>
      </c>
      <c r="B163" s="289">
        <v>15600</v>
      </c>
      <c r="C163" s="289">
        <v>136</v>
      </c>
      <c r="D163" s="289">
        <v>67</v>
      </c>
      <c r="E163" s="289">
        <v>69</v>
      </c>
      <c r="F163" s="289">
        <v>159</v>
      </c>
      <c r="G163" s="289">
        <v>80</v>
      </c>
      <c r="H163" s="289">
        <v>79</v>
      </c>
      <c r="I163" s="289">
        <v>-23</v>
      </c>
      <c r="J163" s="289">
        <v>-13</v>
      </c>
      <c r="K163" s="289">
        <v>-10</v>
      </c>
      <c r="L163" s="289">
        <v>14</v>
      </c>
      <c r="M163" s="289">
        <v>7</v>
      </c>
      <c r="N163" s="289">
        <v>7</v>
      </c>
      <c r="O163" s="289">
        <v>1</v>
      </c>
      <c r="P163" s="289" t="s">
        <v>105</v>
      </c>
      <c r="Q163" s="289">
        <v>1</v>
      </c>
      <c r="R163" s="289" t="s">
        <v>105</v>
      </c>
      <c r="S163" s="289" t="s">
        <v>105</v>
      </c>
      <c r="T163" s="289" t="s">
        <v>105</v>
      </c>
      <c r="U163" s="289">
        <v>1</v>
      </c>
      <c r="V163" s="289">
        <v>1</v>
      </c>
      <c r="W163" s="289" t="s">
        <v>105</v>
      </c>
      <c r="X163" s="289">
        <v>10</v>
      </c>
      <c r="Y163" s="289">
        <v>7</v>
      </c>
      <c r="Z163" s="289">
        <v>3</v>
      </c>
      <c r="AA163" s="289">
        <v>86</v>
      </c>
      <c r="AB163" s="289">
        <v>22</v>
      </c>
    </row>
    <row r="164" spans="1:28" s="290" customFormat="1" ht="13.5" customHeight="1">
      <c r="A164" s="291" t="s">
        <v>442</v>
      </c>
      <c r="B164" s="289">
        <v>23900</v>
      </c>
      <c r="C164" s="289">
        <v>234</v>
      </c>
      <c r="D164" s="289">
        <v>110</v>
      </c>
      <c r="E164" s="289">
        <v>124</v>
      </c>
      <c r="F164" s="289">
        <v>195</v>
      </c>
      <c r="G164" s="289">
        <v>110</v>
      </c>
      <c r="H164" s="289">
        <v>85</v>
      </c>
      <c r="I164" s="289">
        <v>39</v>
      </c>
      <c r="J164" s="289">
        <v>0</v>
      </c>
      <c r="K164" s="289">
        <v>39</v>
      </c>
      <c r="L164" s="289">
        <v>23</v>
      </c>
      <c r="M164" s="289">
        <v>10</v>
      </c>
      <c r="N164" s="289">
        <v>13</v>
      </c>
      <c r="O164" s="289">
        <v>1</v>
      </c>
      <c r="P164" s="289" t="s">
        <v>105</v>
      </c>
      <c r="Q164" s="289">
        <v>1</v>
      </c>
      <c r="R164" s="289" t="s">
        <v>105</v>
      </c>
      <c r="S164" s="289" t="s">
        <v>105</v>
      </c>
      <c r="T164" s="289" t="s">
        <v>105</v>
      </c>
      <c r="U164" s="289" t="s">
        <v>105</v>
      </c>
      <c r="V164" s="289" t="s">
        <v>105</v>
      </c>
      <c r="W164" s="289" t="s">
        <v>105</v>
      </c>
      <c r="X164" s="289">
        <v>4</v>
      </c>
      <c r="Y164" s="289">
        <v>4</v>
      </c>
      <c r="Z164" s="289" t="s">
        <v>105</v>
      </c>
      <c r="AA164" s="289">
        <v>144</v>
      </c>
      <c r="AB164" s="289">
        <v>62</v>
      </c>
    </row>
    <row r="165" spans="1:28" s="290" customFormat="1" ht="13.5" customHeight="1">
      <c r="A165" s="291" t="s">
        <v>443</v>
      </c>
      <c r="B165" s="289">
        <v>5600</v>
      </c>
      <c r="C165" s="289">
        <v>43</v>
      </c>
      <c r="D165" s="289">
        <v>22</v>
      </c>
      <c r="E165" s="289">
        <v>21</v>
      </c>
      <c r="F165" s="289">
        <v>58</v>
      </c>
      <c r="G165" s="289">
        <v>39</v>
      </c>
      <c r="H165" s="289">
        <v>19</v>
      </c>
      <c r="I165" s="289">
        <v>-15</v>
      </c>
      <c r="J165" s="289">
        <v>-17</v>
      </c>
      <c r="K165" s="289">
        <v>2</v>
      </c>
      <c r="L165" s="289">
        <v>5</v>
      </c>
      <c r="M165" s="289">
        <v>3</v>
      </c>
      <c r="N165" s="289">
        <v>2</v>
      </c>
      <c r="O165" s="289">
        <v>1</v>
      </c>
      <c r="P165" s="289">
        <v>1</v>
      </c>
      <c r="Q165" s="289" t="s">
        <v>105</v>
      </c>
      <c r="R165" s="289" t="s">
        <v>105</v>
      </c>
      <c r="S165" s="289" t="s">
        <v>105</v>
      </c>
      <c r="T165" s="289" t="s">
        <v>105</v>
      </c>
      <c r="U165" s="289">
        <v>1</v>
      </c>
      <c r="V165" s="289">
        <v>1</v>
      </c>
      <c r="W165" s="289" t="s">
        <v>105</v>
      </c>
      <c r="X165" s="289">
        <v>2</v>
      </c>
      <c r="Y165" s="289">
        <v>1</v>
      </c>
      <c r="Z165" s="289">
        <v>1</v>
      </c>
      <c r="AA165" s="289">
        <v>24</v>
      </c>
      <c r="AB165" s="289">
        <v>6</v>
      </c>
    </row>
    <row r="166" spans="1:28" s="290" customFormat="1" ht="13.5" customHeight="1">
      <c r="A166" s="291" t="s">
        <v>444</v>
      </c>
      <c r="B166" s="289">
        <v>5800</v>
      </c>
      <c r="C166" s="289">
        <v>57</v>
      </c>
      <c r="D166" s="289">
        <v>23</v>
      </c>
      <c r="E166" s="289">
        <v>34</v>
      </c>
      <c r="F166" s="289">
        <v>57</v>
      </c>
      <c r="G166" s="289">
        <v>29</v>
      </c>
      <c r="H166" s="289">
        <v>28</v>
      </c>
      <c r="I166" s="289">
        <v>0</v>
      </c>
      <c r="J166" s="289">
        <v>-6</v>
      </c>
      <c r="K166" s="289">
        <v>6</v>
      </c>
      <c r="L166" s="289">
        <v>5</v>
      </c>
      <c r="M166" s="289">
        <v>1</v>
      </c>
      <c r="N166" s="289">
        <v>4</v>
      </c>
      <c r="O166" s="289" t="s">
        <v>105</v>
      </c>
      <c r="P166" s="289" t="s">
        <v>105</v>
      </c>
      <c r="Q166" s="289" t="s">
        <v>105</v>
      </c>
      <c r="R166" s="289" t="s">
        <v>105</v>
      </c>
      <c r="S166" s="289" t="s">
        <v>105</v>
      </c>
      <c r="T166" s="289" t="s">
        <v>105</v>
      </c>
      <c r="U166" s="289">
        <v>1</v>
      </c>
      <c r="V166" s="289">
        <v>1</v>
      </c>
      <c r="W166" s="289" t="s">
        <v>105</v>
      </c>
      <c r="X166" s="289">
        <v>1</v>
      </c>
      <c r="Y166" s="289">
        <v>1</v>
      </c>
      <c r="Z166" s="289" t="s">
        <v>105</v>
      </c>
      <c r="AA166" s="289">
        <v>28</v>
      </c>
      <c r="AB166" s="289">
        <v>10</v>
      </c>
    </row>
    <row r="167" spans="1:28" s="290" customFormat="1" ht="13.5" customHeight="1">
      <c r="A167" s="291" t="s">
        <v>445</v>
      </c>
      <c r="B167" s="289">
        <v>70900</v>
      </c>
      <c r="C167" s="289">
        <v>572</v>
      </c>
      <c r="D167" s="289">
        <v>275</v>
      </c>
      <c r="E167" s="289">
        <v>297</v>
      </c>
      <c r="F167" s="289">
        <v>773</v>
      </c>
      <c r="G167" s="289">
        <v>429</v>
      </c>
      <c r="H167" s="289">
        <v>344</v>
      </c>
      <c r="I167" s="289">
        <v>-201</v>
      </c>
      <c r="J167" s="289">
        <v>-154</v>
      </c>
      <c r="K167" s="289">
        <v>-47</v>
      </c>
      <c r="L167" s="289">
        <v>55</v>
      </c>
      <c r="M167" s="289">
        <v>18</v>
      </c>
      <c r="N167" s="289">
        <v>37</v>
      </c>
      <c r="O167" s="289" t="s">
        <v>105</v>
      </c>
      <c r="P167" s="289" t="s">
        <v>105</v>
      </c>
      <c r="Q167" s="289" t="s">
        <v>105</v>
      </c>
      <c r="R167" s="289" t="s">
        <v>105</v>
      </c>
      <c r="S167" s="289" t="s">
        <v>105</v>
      </c>
      <c r="T167" s="289" t="s">
        <v>105</v>
      </c>
      <c r="U167" s="289">
        <v>1</v>
      </c>
      <c r="V167" s="289">
        <v>1</v>
      </c>
      <c r="W167" s="289" t="s">
        <v>105</v>
      </c>
      <c r="X167" s="289">
        <v>16</v>
      </c>
      <c r="Y167" s="289">
        <v>10</v>
      </c>
      <c r="Z167" s="289">
        <v>6</v>
      </c>
      <c r="AA167" s="289">
        <v>336</v>
      </c>
      <c r="AB167" s="289">
        <v>119</v>
      </c>
    </row>
    <row r="168" spans="1:28" s="290" customFormat="1" ht="13.5" customHeight="1">
      <c r="A168" s="288" t="s">
        <v>260</v>
      </c>
      <c r="B168" s="289">
        <v>40400</v>
      </c>
      <c r="C168" s="289">
        <v>337</v>
      </c>
      <c r="D168" s="289">
        <v>163</v>
      </c>
      <c r="E168" s="289">
        <v>174</v>
      </c>
      <c r="F168" s="289">
        <v>391</v>
      </c>
      <c r="G168" s="289">
        <v>224</v>
      </c>
      <c r="H168" s="289">
        <v>167</v>
      </c>
      <c r="I168" s="289">
        <v>-54</v>
      </c>
      <c r="J168" s="289">
        <v>-61</v>
      </c>
      <c r="K168" s="289">
        <v>7</v>
      </c>
      <c r="L168" s="289">
        <v>32</v>
      </c>
      <c r="M168" s="289">
        <v>10</v>
      </c>
      <c r="N168" s="289">
        <v>22</v>
      </c>
      <c r="O168" s="289" t="s">
        <v>105</v>
      </c>
      <c r="P168" s="289" t="s">
        <v>105</v>
      </c>
      <c r="Q168" s="289" t="s">
        <v>105</v>
      </c>
      <c r="R168" s="289" t="s">
        <v>105</v>
      </c>
      <c r="S168" s="289" t="s">
        <v>105</v>
      </c>
      <c r="T168" s="289" t="s">
        <v>105</v>
      </c>
      <c r="U168" s="289" t="s">
        <v>105</v>
      </c>
      <c r="V168" s="289" t="s">
        <v>105</v>
      </c>
      <c r="W168" s="289" t="s">
        <v>105</v>
      </c>
      <c r="X168" s="289">
        <v>9</v>
      </c>
      <c r="Y168" s="289">
        <v>4</v>
      </c>
      <c r="Z168" s="289">
        <v>5</v>
      </c>
      <c r="AA168" s="289">
        <v>189</v>
      </c>
      <c r="AB168" s="289">
        <v>79</v>
      </c>
    </row>
    <row r="169" spans="1:28" s="290" customFormat="1" ht="13.5" customHeight="1">
      <c r="A169" s="291" t="s">
        <v>446</v>
      </c>
      <c r="B169" s="289">
        <v>12900</v>
      </c>
      <c r="C169" s="289">
        <v>115</v>
      </c>
      <c r="D169" s="289">
        <v>58</v>
      </c>
      <c r="E169" s="289">
        <v>57</v>
      </c>
      <c r="F169" s="289">
        <v>136</v>
      </c>
      <c r="G169" s="289">
        <v>76</v>
      </c>
      <c r="H169" s="289">
        <v>60</v>
      </c>
      <c r="I169" s="289">
        <v>-21</v>
      </c>
      <c r="J169" s="289">
        <v>-18</v>
      </c>
      <c r="K169" s="289">
        <v>-3</v>
      </c>
      <c r="L169" s="289">
        <v>13</v>
      </c>
      <c r="M169" s="289">
        <v>7</v>
      </c>
      <c r="N169" s="289">
        <v>6</v>
      </c>
      <c r="O169" s="289" t="s">
        <v>105</v>
      </c>
      <c r="P169" s="289" t="s">
        <v>105</v>
      </c>
      <c r="Q169" s="289" t="s">
        <v>105</v>
      </c>
      <c r="R169" s="289" t="s">
        <v>105</v>
      </c>
      <c r="S169" s="289" t="s">
        <v>105</v>
      </c>
      <c r="T169" s="289" t="s">
        <v>105</v>
      </c>
      <c r="U169" s="289" t="s">
        <v>105</v>
      </c>
      <c r="V169" s="289" t="s">
        <v>105</v>
      </c>
      <c r="W169" s="289" t="s">
        <v>105</v>
      </c>
      <c r="X169" s="289">
        <v>3</v>
      </c>
      <c r="Y169" s="289">
        <v>2</v>
      </c>
      <c r="Z169" s="289">
        <v>1</v>
      </c>
      <c r="AA169" s="289">
        <v>76</v>
      </c>
      <c r="AB169" s="289">
        <v>22</v>
      </c>
    </row>
    <row r="170" spans="1:28" s="290" customFormat="1" ht="13.5" customHeight="1">
      <c r="A170" s="291" t="s">
        <v>447</v>
      </c>
      <c r="B170" s="289">
        <v>4500</v>
      </c>
      <c r="C170" s="289">
        <v>34</v>
      </c>
      <c r="D170" s="289">
        <v>14</v>
      </c>
      <c r="E170" s="289">
        <v>20</v>
      </c>
      <c r="F170" s="289">
        <v>69</v>
      </c>
      <c r="G170" s="289">
        <v>35</v>
      </c>
      <c r="H170" s="289">
        <v>34</v>
      </c>
      <c r="I170" s="289">
        <v>-35</v>
      </c>
      <c r="J170" s="289">
        <v>-21</v>
      </c>
      <c r="K170" s="289">
        <v>-14</v>
      </c>
      <c r="L170" s="289">
        <v>3</v>
      </c>
      <c r="M170" s="289" t="s">
        <v>105</v>
      </c>
      <c r="N170" s="289">
        <v>3</v>
      </c>
      <c r="O170" s="289" t="s">
        <v>105</v>
      </c>
      <c r="P170" s="289" t="s">
        <v>105</v>
      </c>
      <c r="Q170" s="289" t="s">
        <v>105</v>
      </c>
      <c r="R170" s="289" t="s">
        <v>105</v>
      </c>
      <c r="S170" s="289" t="s">
        <v>105</v>
      </c>
      <c r="T170" s="289" t="s">
        <v>105</v>
      </c>
      <c r="U170" s="289">
        <v>1</v>
      </c>
      <c r="V170" s="289">
        <v>1</v>
      </c>
      <c r="W170" s="289" t="s">
        <v>105</v>
      </c>
      <c r="X170" s="289">
        <v>1</v>
      </c>
      <c r="Y170" s="289">
        <v>1</v>
      </c>
      <c r="Z170" s="289" t="s">
        <v>105</v>
      </c>
      <c r="AA170" s="289">
        <v>18</v>
      </c>
      <c r="AB170" s="289">
        <v>3</v>
      </c>
    </row>
    <row r="171" spans="1:28" s="290" customFormat="1" ht="13.5" customHeight="1">
      <c r="A171" s="291" t="s">
        <v>448</v>
      </c>
      <c r="B171" s="289">
        <v>5300</v>
      </c>
      <c r="C171" s="289">
        <v>34</v>
      </c>
      <c r="D171" s="289">
        <v>17</v>
      </c>
      <c r="E171" s="289">
        <v>17</v>
      </c>
      <c r="F171" s="289">
        <v>79</v>
      </c>
      <c r="G171" s="289">
        <v>45</v>
      </c>
      <c r="H171" s="289">
        <v>34</v>
      </c>
      <c r="I171" s="289">
        <v>-45</v>
      </c>
      <c r="J171" s="289">
        <v>-28</v>
      </c>
      <c r="K171" s="289">
        <v>-17</v>
      </c>
      <c r="L171" s="289">
        <v>4</v>
      </c>
      <c r="M171" s="289">
        <v>1</v>
      </c>
      <c r="N171" s="289">
        <v>3</v>
      </c>
      <c r="O171" s="289" t="s">
        <v>105</v>
      </c>
      <c r="P171" s="289" t="s">
        <v>105</v>
      </c>
      <c r="Q171" s="289" t="s">
        <v>105</v>
      </c>
      <c r="R171" s="289" t="s">
        <v>105</v>
      </c>
      <c r="S171" s="289" t="s">
        <v>105</v>
      </c>
      <c r="T171" s="289" t="s">
        <v>105</v>
      </c>
      <c r="U171" s="289" t="s">
        <v>105</v>
      </c>
      <c r="V171" s="289" t="s">
        <v>105</v>
      </c>
      <c r="W171" s="289" t="s">
        <v>105</v>
      </c>
      <c r="X171" s="289">
        <v>2</v>
      </c>
      <c r="Y171" s="289">
        <v>2</v>
      </c>
      <c r="Z171" s="289" t="s">
        <v>105</v>
      </c>
      <c r="AA171" s="289">
        <v>23</v>
      </c>
      <c r="AB171" s="289">
        <v>5</v>
      </c>
    </row>
    <row r="172" spans="1:28" s="290" customFormat="1" ht="13.5" customHeight="1">
      <c r="A172" s="291" t="s">
        <v>449</v>
      </c>
      <c r="B172" s="289">
        <v>7800</v>
      </c>
      <c r="C172" s="289">
        <v>52</v>
      </c>
      <c r="D172" s="289">
        <v>23</v>
      </c>
      <c r="E172" s="289">
        <v>29</v>
      </c>
      <c r="F172" s="289">
        <v>98</v>
      </c>
      <c r="G172" s="289">
        <v>49</v>
      </c>
      <c r="H172" s="289">
        <v>49</v>
      </c>
      <c r="I172" s="289">
        <v>-46</v>
      </c>
      <c r="J172" s="289">
        <v>-26</v>
      </c>
      <c r="K172" s="289">
        <v>-20</v>
      </c>
      <c r="L172" s="289">
        <v>3</v>
      </c>
      <c r="M172" s="289" t="s">
        <v>105</v>
      </c>
      <c r="N172" s="289">
        <v>3</v>
      </c>
      <c r="O172" s="289" t="s">
        <v>105</v>
      </c>
      <c r="P172" s="289" t="s">
        <v>105</v>
      </c>
      <c r="Q172" s="289" t="s">
        <v>105</v>
      </c>
      <c r="R172" s="289" t="s">
        <v>105</v>
      </c>
      <c r="S172" s="289" t="s">
        <v>105</v>
      </c>
      <c r="T172" s="289" t="s">
        <v>105</v>
      </c>
      <c r="U172" s="289" t="s">
        <v>105</v>
      </c>
      <c r="V172" s="289" t="s">
        <v>105</v>
      </c>
      <c r="W172" s="289" t="s">
        <v>105</v>
      </c>
      <c r="X172" s="289">
        <v>1</v>
      </c>
      <c r="Y172" s="289">
        <v>1</v>
      </c>
      <c r="Z172" s="289" t="s">
        <v>105</v>
      </c>
      <c r="AA172" s="289">
        <v>30</v>
      </c>
      <c r="AB172" s="289">
        <v>10</v>
      </c>
    </row>
    <row r="173" spans="1:28" s="290" customFormat="1" ht="13.5" customHeight="1">
      <c r="A173" s="291" t="s">
        <v>450</v>
      </c>
      <c r="B173" s="289">
        <v>160300</v>
      </c>
      <c r="C173" s="289">
        <v>1121</v>
      </c>
      <c r="D173" s="289">
        <v>583</v>
      </c>
      <c r="E173" s="289">
        <v>538</v>
      </c>
      <c r="F173" s="289">
        <v>1734</v>
      </c>
      <c r="G173" s="289">
        <v>929</v>
      </c>
      <c r="H173" s="289">
        <v>805</v>
      </c>
      <c r="I173" s="289">
        <v>-613</v>
      </c>
      <c r="J173" s="289">
        <v>-346</v>
      </c>
      <c r="K173" s="289">
        <v>-267</v>
      </c>
      <c r="L173" s="289">
        <v>98</v>
      </c>
      <c r="M173" s="289">
        <v>43</v>
      </c>
      <c r="N173" s="289">
        <v>55</v>
      </c>
      <c r="O173" s="289">
        <v>2</v>
      </c>
      <c r="P173" s="289">
        <v>1</v>
      </c>
      <c r="Q173" s="289">
        <v>1</v>
      </c>
      <c r="R173" s="289">
        <v>1</v>
      </c>
      <c r="S173" s="289" t="s">
        <v>105</v>
      </c>
      <c r="T173" s="289">
        <v>1</v>
      </c>
      <c r="U173" s="289">
        <v>4</v>
      </c>
      <c r="V173" s="289">
        <v>3</v>
      </c>
      <c r="W173" s="289">
        <v>1</v>
      </c>
      <c r="X173" s="289">
        <v>40</v>
      </c>
      <c r="Y173" s="289">
        <v>11</v>
      </c>
      <c r="Z173" s="289">
        <v>29</v>
      </c>
      <c r="AA173" s="289">
        <v>738</v>
      </c>
      <c r="AB173" s="289">
        <v>334</v>
      </c>
    </row>
    <row r="174" spans="1:28" s="290" customFormat="1" ht="13.5" customHeight="1">
      <c r="A174" s="288" t="s">
        <v>257</v>
      </c>
      <c r="B174" s="289">
        <v>124900</v>
      </c>
      <c r="C174" s="289">
        <v>883</v>
      </c>
      <c r="D174" s="289">
        <v>473</v>
      </c>
      <c r="E174" s="289">
        <v>410</v>
      </c>
      <c r="F174" s="289">
        <v>1261</v>
      </c>
      <c r="G174" s="289">
        <v>669</v>
      </c>
      <c r="H174" s="289">
        <v>592</v>
      </c>
      <c r="I174" s="289">
        <v>-378</v>
      </c>
      <c r="J174" s="289">
        <v>-196</v>
      </c>
      <c r="K174" s="289">
        <v>-182</v>
      </c>
      <c r="L174" s="289">
        <v>84</v>
      </c>
      <c r="M174" s="289">
        <v>37</v>
      </c>
      <c r="N174" s="289">
        <v>47</v>
      </c>
      <c r="O174" s="289">
        <v>1</v>
      </c>
      <c r="P174" s="289">
        <v>1</v>
      </c>
      <c r="Q174" s="289" t="s">
        <v>105</v>
      </c>
      <c r="R174" s="289" t="s">
        <v>105</v>
      </c>
      <c r="S174" s="289" t="s">
        <v>105</v>
      </c>
      <c r="T174" s="289" t="s">
        <v>105</v>
      </c>
      <c r="U174" s="289">
        <v>2</v>
      </c>
      <c r="V174" s="289">
        <v>2</v>
      </c>
      <c r="W174" s="289" t="s">
        <v>105</v>
      </c>
      <c r="X174" s="289">
        <v>34</v>
      </c>
      <c r="Y174" s="289">
        <v>8</v>
      </c>
      <c r="Z174" s="289">
        <v>26</v>
      </c>
      <c r="AA174" s="289">
        <v>599</v>
      </c>
      <c r="AB174" s="289">
        <v>266</v>
      </c>
    </row>
    <row r="175" spans="1:28" s="290" customFormat="1" ht="13.5" customHeight="1">
      <c r="A175" s="291" t="s">
        <v>451</v>
      </c>
      <c r="B175" s="289">
        <v>21200</v>
      </c>
      <c r="C175" s="289">
        <v>158</v>
      </c>
      <c r="D175" s="289">
        <v>69</v>
      </c>
      <c r="E175" s="289">
        <v>89</v>
      </c>
      <c r="F175" s="289">
        <v>254</v>
      </c>
      <c r="G175" s="289">
        <v>146</v>
      </c>
      <c r="H175" s="289">
        <v>108</v>
      </c>
      <c r="I175" s="289">
        <v>-96</v>
      </c>
      <c r="J175" s="289">
        <v>-77</v>
      </c>
      <c r="K175" s="289">
        <v>-19</v>
      </c>
      <c r="L175" s="289">
        <v>9</v>
      </c>
      <c r="M175" s="289">
        <v>4</v>
      </c>
      <c r="N175" s="289">
        <v>5</v>
      </c>
      <c r="O175" s="289">
        <v>1</v>
      </c>
      <c r="P175" s="289" t="s">
        <v>105</v>
      </c>
      <c r="Q175" s="289">
        <v>1</v>
      </c>
      <c r="R175" s="289">
        <v>1</v>
      </c>
      <c r="S175" s="289" t="s">
        <v>105</v>
      </c>
      <c r="T175" s="289">
        <v>1</v>
      </c>
      <c r="U175" s="289">
        <v>2</v>
      </c>
      <c r="V175" s="289">
        <v>1</v>
      </c>
      <c r="W175" s="289">
        <v>1</v>
      </c>
      <c r="X175" s="289">
        <v>5</v>
      </c>
      <c r="Y175" s="289">
        <v>2</v>
      </c>
      <c r="Z175" s="289">
        <v>3</v>
      </c>
      <c r="AA175" s="289">
        <v>95</v>
      </c>
      <c r="AB175" s="289">
        <v>50</v>
      </c>
    </row>
    <row r="176" spans="1:28" s="290" customFormat="1" ht="13.5" customHeight="1">
      <c r="A176" s="291" t="s">
        <v>452</v>
      </c>
      <c r="B176" s="289">
        <v>5500</v>
      </c>
      <c r="C176" s="289">
        <v>20</v>
      </c>
      <c r="D176" s="289">
        <v>12</v>
      </c>
      <c r="E176" s="289">
        <v>8</v>
      </c>
      <c r="F176" s="289">
        <v>90</v>
      </c>
      <c r="G176" s="289">
        <v>44</v>
      </c>
      <c r="H176" s="289">
        <v>46</v>
      </c>
      <c r="I176" s="289">
        <v>-70</v>
      </c>
      <c r="J176" s="289">
        <v>-32</v>
      </c>
      <c r="K176" s="289">
        <v>-38</v>
      </c>
      <c r="L176" s="289">
        <v>2</v>
      </c>
      <c r="M176" s="289" t="s">
        <v>105</v>
      </c>
      <c r="N176" s="289">
        <v>2</v>
      </c>
      <c r="O176" s="289" t="s">
        <v>105</v>
      </c>
      <c r="P176" s="289" t="s">
        <v>105</v>
      </c>
      <c r="Q176" s="289" t="s">
        <v>105</v>
      </c>
      <c r="R176" s="289" t="s">
        <v>105</v>
      </c>
      <c r="S176" s="289" t="s">
        <v>105</v>
      </c>
      <c r="T176" s="289" t="s">
        <v>105</v>
      </c>
      <c r="U176" s="289" t="s">
        <v>105</v>
      </c>
      <c r="V176" s="289" t="s">
        <v>105</v>
      </c>
      <c r="W176" s="289" t="s">
        <v>105</v>
      </c>
      <c r="X176" s="289" t="s">
        <v>105</v>
      </c>
      <c r="Y176" s="289" t="s">
        <v>105</v>
      </c>
      <c r="Z176" s="289" t="s">
        <v>105</v>
      </c>
      <c r="AA176" s="289">
        <v>14</v>
      </c>
      <c r="AB176" s="289">
        <v>5</v>
      </c>
    </row>
    <row r="177" spans="1:28" s="290" customFormat="1" ht="13.5" customHeight="1">
      <c r="A177" s="291" t="s">
        <v>453</v>
      </c>
      <c r="B177" s="289">
        <v>5300</v>
      </c>
      <c r="C177" s="289">
        <v>43</v>
      </c>
      <c r="D177" s="289">
        <v>18</v>
      </c>
      <c r="E177" s="289">
        <v>25</v>
      </c>
      <c r="F177" s="289">
        <v>85</v>
      </c>
      <c r="G177" s="289">
        <v>47</v>
      </c>
      <c r="H177" s="289">
        <v>38</v>
      </c>
      <c r="I177" s="289">
        <v>-42</v>
      </c>
      <c r="J177" s="289">
        <v>-29</v>
      </c>
      <c r="K177" s="289">
        <v>-13</v>
      </c>
      <c r="L177" s="289">
        <v>2</v>
      </c>
      <c r="M177" s="289">
        <v>2</v>
      </c>
      <c r="N177" s="289" t="s">
        <v>105</v>
      </c>
      <c r="O177" s="289" t="s">
        <v>105</v>
      </c>
      <c r="P177" s="289" t="s">
        <v>105</v>
      </c>
      <c r="Q177" s="289" t="s">
        <v>105</v>
      </c>
      <c r="R177" s="289" t="s">
        <v>105</v>
      </c>
      <c r="S177" s="289" t="s">
        <v>105</v>
      </c>
      <c r="T177" s="289" t="s">
        <v>105</v>
      </c>
      <c r="U177" s="289" t="s">
        <v>105</v>
      </c>
      <c r="V177" s="289" t="s">
        <v>105</v>
      </c>
      <c r="W177" s="289" t="s">
        <v>105</v>
      </c>
      <c r="X177" s="289">
        <v>1</v>
      </c>
      <c r="Y177" s="289">
        <v>1</v>
      </c>
      <c r="Z177" s="289" t="s">
        <v>105</v>
      </c>
      <c r="AA177" s="289">
        <v>21</v>
      </c>
      <c r="AB177" s="289">
        <v>7</v>
      </c>
    </row>
    <row r="178" spans="1:28" s="290" customFormat="1" ht="13.5" customHeight="1">
      <c r="A178" s="291" t="s">
        <v>454</v>
      </c>
      <c r="B178" s="289">
        <v>3400</v>
      </c>
      <c r="C178" s="289">
        <v>17</v>
      </c>
      <c r="D178" s="289">
        <v>11</v>
      </c>
      <c r="E178" s="289">
        <v>6</v>
      </c>
      <c r="F178" s="289">
        <v>44</v>
      </c>
      <c r="G178" s="289">
        <v>23</v>
      </c>
      <c r="H178" s="289">
        <v>21</v>
      </c>
      <c r="I178" s="289">
        <v>-27</v>
      </c>
      <c r="J178" s="289">
        <v>-12</v>
      </c>
      <c r="K178" s="289">
        <v>-15</v>
      </c>
      <c r="L178" s="289">
        <v>1</v>
      </c>
      <c r="M178" s="289" t="s">
        <v>105</v>
      </c>
      <c r="N178" s="289">
        <v>1</v>
      </c>
      <c r="O178" s="289" t="s">
        <v>105</v>
      </c>
      <c r="P178" s="289" t="s">
        <v>105</v>
      </c>
      <c r="Q178" s="289" t="s">
        <v>105</v>
      </c>
      <c r="R178" s="289" t="s">
        <v>105</v>
      </c>
      <c r="S178" s="289" t="s">
        <v>105</v>
      </c>
      <c r="T178" s="289" t="s">
        <v>105</v>
      </c>
      <c r="U178" s="289" t="s">
        <v>105</v>
      </c>
      <c r="V178" s="289" t="s">
        <v>105</v>
      </c>
      <c r="W178" s="289" t="s">
        <v>105</v>
      </c>
      <c r="X178" s="289" t="s">
        <v>105</v>
      </c>
      <c r="Y178" s="289" t="s">
        <v>105</v>
      </c>
      <c r="Z178" s="289" t="s">
        <v>105</v>
      </c>
      <c r="AA178" s="289">
        <v>9</v>
      </c>
      <c r="AB178" s="289">
        <v>6</v>
      </c>
    </row>
    <row r="179" spans="1:28" s="290" customFormat="1" ht="13.5" customHeight="1">
      <c r="A179" s="291" t="s">
        <v>455</v>
      </c>
      <c r="B179" s="289">
        <v>74400</v>
      </c>
      <c r="C179" s="289">
        <v>538</v>
      </c>
      <c r="D179" s="289">
        <v>274</v>
      </c>
      <c r="E179" s="289">
        <v>264</v>
      </c>
      <c r="F179" s="289">
        <v>991</v>
      </c>
      <c r="G179" s="289">
        <v>508</v>
      </c>
      <c r="H179" s="289">
        <v>483</v>
      </c>
      <c r="I179" s="289">
        <v>-453</v>
      </c>
      <c r="J179" s="289">
        <v>-234</v>
      </c>
      <c r="K179" s="289">
        <v>-219</v>
      </c>
      <c r="L179" s="289">
        <v>53</v>
      </c>
      <c r="M179" s="289">
        <v>23</v>
      </c>
      <c r="N179" s="289">
        <v>30</v>
      </c>
      <c r="O179" s="289">
        <v>1</v>
      </c>
      <c r="P179" s="289" t="s">
        <v>105</v>
      </c>
      <c r="Q179" s="289">
        <v>1</v>
      </c>
      <c r="R179" s="289">
        <v>1</v>
      </c>
      <c r="S179" s="289" t="s">
        <v>105</v>
      </c>
      <c r="T179" s="289">
        <v>1</v>
      </c>
      <c r="U179" s="289">
        <v>2</v>
      </c>
      <c r="V179" s="289">
        <v>1</v>
      </c>
      <c r="W179" s="289">
        <v>1</v>
      </c>
      <c r="X179" s="289">
        <v>16</v>
      </c>
      <c r="Y179" s="289">
        <v>4</v>
      </c>
      <c r="Z179" s="289">
        <v>12</v>
      </c>
      <c r="AA179" s="289">
        <v>341</v>
      </c>
      <c r="AB179" s="289">
        <v>121</v>
      </c>
    </row>
    <row r="180" spans="1:28" s="290" customFormat="1" ht="13.5" customHeight="1">
      <c r="A180" s="288" t="s">
        <v>268</v>
      </c>
      <c r="B180" s="289">
        <v>24100</v>
      </c>
      <c r="C180" s="289">
        <v>178</v>
      </c>
      <c r="D180" s="289">
        <v>93</v>
      </c>
      <c r="E180" s="289">
        <v>85</v>
      </c>
      <c r="F180" s="289">
        <v>318</v>
      </c>
      <c r="G180" s="289">
        <v>164</v>
      </c>
      <c r="H180" s="289">
        <v>154</v>
      </c>
      <c r="I180" s="289">
        <v>-140</v>
      </c>
      <c r="J180" s="289">
        <v>-71</v>
      </c>
      <c r="K180" s="289">
        <v>-69</v>
      </c>
      <c r="L180" s="289">
        <v>23</v>
      </c>
      <c r="M180" s="289">
        <v>10</v>
      </c>
      <c r="N180" s="289">
        <v>13</v>
      </c>
      <c r="O180" s="289" t="s">
        <v>105</v>
      </c>
      <c r="P180" s="289" t="s">
        <v>105</v>
      </c>
      <c r="Q180" s="289" t="s">
        <v>105</v>
      </c>
      <c r="R180" s="289" t="s">
        <v>105</v>
      </c>
      <c r="S180" s="289" t="s">
        <v>105</v>
      </c>
      <c r="T180" s="289" t="s">
        <v>105</v>
      </c>
      <c r="U180" s="289" t="s">
        <v>105</v>
      </c>
      <c r="V180" s="289" t="s">
        <v>105</v>
      </c>
      <c r="W180" s="289" t="s">
        <v>105</v>
      </c>
      <c r="X180" s="289">
        <v>7</v>
      </c>
      <c r="Y180" s="289">
        <v>1</v>
      </c>
      <c r="Z180" s="289">
        <v>6</v>
      </c>
      <c r="AA180" s="289">
        <v>124</v>
      </c>
      <c r="AB180" s="289">
        <v>51</v>
      </c>
    </row>
    <row r="181" spans="1:28" s="290" customFormat="1" ht="13.5" customHeight="1">
      <c r="A181" s="291" t="s">
        <v>456</v>
      </c>
      <c r="B181" s="289">
        <v>5700</v>
      </c>
      <c r="C181" s="289">
        <v>52</v>
      </c>
      <c r="D181" s="289">
        <v>27</v>
      </c>
      <c r="E181" s="289">
        <v>25</v>
      </c>
      <c r="F181" s="289">
        <v>87</v>
      </c>
      <c r="G181" s="289">
        <v>44</v>
      </c>
      <c r="H181" s="289">
        <v>43</v>
      </c>
      <c r="I181" s="289">
        <v>-35</v>
      </c>
      <c r="J181" s="289">
        <v>-17</v>
      </c>
      <c r="K181" s="289">
        <v>-18</v>
      </c>
      <c r="L181" s="289">
        <v>4</v>
      </c>
      <c r="M181" s="289">
        <v>3</v>
      </c>
      <c r="N181" s="289">
        <v>1</v>
      </c>
      <c r="O181" s="289" t="s">
        <v>105</v>
      </c>
      <c r="P181" s="289" t="s">
        <v>105</v>
      </c>
      <c r="Q181" s="289" t="s">
        <v>105</v>
      </c>
      <c r="R181" s="289" t="s">
        <v>105</v>
      </c>
      <c r="S181" s="289" t="s">
        <v>105</v>
      </c>
      <c r="T181" s="289" t="s">
        <v>105</v>
      </c>
      <c r="U181" s="289" t="s">
        <v>105</v>
      </c>
      <c r="V181" s="289" t="s">
        <v>105</v>
      </c>
      <c r="W181" s="289" t="s">
        <v>105</v>
      </c>
      <c r="X181" s="289" t="s">
        <v>105</v>
      </c>
      <c r="Y181" s="289" t="s">
        <v>105</v>
      </c>
      <c r="Z181" s="289" t="s">
        <v>105</v>
      </c>
      <c r="AA181" s="289">
        <v>16</v>
      </c>
      <c r="AB181" s="289">
        <v>7</v>
      </c>
    </row>
    <row r="182" spans="1:28" s="290" customFormat="1" ht="13.5" customHeight="1">
      <c r="A182" s="291" t="s">
        <v>457</v>
      </c>
      <c r="B182" s="289">
        <v>22000</v>
      </c>
      <c r="C182" s="289">
        <v>160</v>
      </c>
      <c r="D182" s="289">
        <v>79</v>
      </c>
      <c r="E182" s="289">
        <v>81</v>
      </c>
      <c r="F182" s="289">
        <v>261</v>
      </c>
      <c r="G182" s="289">
        <v>139</v>
      </c>
      <c r="H182" s="289">
        <v>122</v>
      </c>
      <c r="I182" s="289">
        <v>-101</v>
      </c>
      <c r="J182" s="289">
        <v>-60</v>
      </c>
      <c r="K182" s="289">
        <v>-41</v>
      </c>
      <c r="L182" s="289">
        <v>16</v>
      </c>
      <c r="M182" s="289">
        <v>6</v>
      </c>
      <c r="N182" s="289">
        <v>10</v>
      </c>
      <c r="O182" s="289" t="s">
        <v>105</v>
      </c>
      <c r="P182" s="289" t="s">
        <v>105</v>
      </c>
      <c r="Q182" s="289" t="s">
        <v>105</v>
      </c>
      <c r="R182" s="289" t="s">
        <v>105</v>
      </c>
      <c r="S182" s="289" t="s">
        <v>105</v>
      </c>
      <c r="T182" s="289" t="s">
        <v>105</v>
      </c>
      <c r="U182" s="289">
        <v>1</v>
      </c>
      <c r="V182" s="289">
        <v>1</v>
      </c>
      <c r="W182" s="289" t="s">
        <v>105</v>
      </c>
      <c r="X182" s="289">
        <v>4</v>
      </c>
      <c r="Y182" s="289">
        <v>1</v>
      </c>
      <c r="Z182" s="289">
        <v>3</v>
      </c>
      <c r="AA182" s="289">
        <v>98</v>
      </c>
      <c r="AB182" s="289">
        <v>36</v>
      </c>
    </row>
    <row r="183" spans="1:28" s="290" customFormat="1" ht="13.5" customHeight="1">
      <c r="A183" s="291" t="s">
        <v>458</v>
      </c>
      <c r="B183" s="289">
        <v>9700</v>
      </c>
      <c r="C183" s="289">
        <v>53</v>
      </c>
      <c r="D183" s="289">
        <v>24</v>
      </c>
      <c r="E183" s="289">
        <v>29</v>
      </c>
      <c r="F183" s="289">
        <v>148</v>
      </c>
      <c r="G183" s="289">
        <v>69</v>
      </c>
      <c r="H183" s="289">
        <v>79</v>
      </c>
      <c r="I183" s="289">
        <v>-95</v>
      </c>
      <c r="J183" s="289">
        <v>-45</v>
      </c>
      <c r="K183" s="289">
        <v>-50</v>
      </c>
      <c r="L183" s="289">
        <v>8</v>
      </c>
      <c r="M183" s="289">
        <v>3</v>
      </c>
      <c r="N183" s="289">
        <v>5</v>
      </c>
      <c r="O183" s="289">
        <v>1</v>
      </c>
      <c r="P183" s="289" t="s">
        <v>105</v>
      </c>
      <c r="Q183" s="289">
        <v>1</v>
      </c>
      <c r="R183" s="289">
        <v>1</v>
      </c>
      <c r="S183" s="289" t="s">
        <v>105</v>
      </c>
      <c r="T183" s="289">
        <v>1</v>
      </c>
      <c r="U183" s="289">
        <v>1</v>
      </c>
      <c r="V183" s="289" t="s">
        <v>105</v>
      </c>
      <c r="W183" s="289">
        <v>1</v>
      </c>
      <c r="X183" s="289">
        <v>1</v>
      </c>
      <c r="Y183" s="289" t="s">
        <v>105</v>
      </c>
      <c r="Z183" s="289">
        <v>1</v>
      </c>
      <c r="AA183" s="289">
        <v>48</v>
      </c>
      <c r="AB183" s="289">
        <v>12</v>
      </c>
    </row>
    <row r="184" spans="1:28" s="290" customFormat="1" ht="13.5" customHeight="1">
      <c r="A184" s="291" t="s">
        <v>459</v>
      </c>
      <c r="B184" s="289">
        <v>3000</v>
      </c>
      <c r="C184" s="289">
        <v>18</v>
      </c>
      <c r="D184" s="289">
        <v>10</v>
      </c>
      <c r="E184" s="289">
        <v>8</v>
      </c>
      <c r="F184" s="289">
        <v>47</v>
      </c>
      <c r="G184" s="289">
        <v>29</v>
      </c>
      <c r="H184" s="289">
        <v>18</v>
      </c>
      <c r="I184" s="289">
        <v>-29</v>
      </c>
      <c r="J184" s="289">
        <v>-19</v>
      </c>
      <c r="K184" s="289">
        <v>-10</v>
      </c>
      <c r="L184" s="289" t="s">
        <v>105</v>
      </c>
      <c r="M184" s="289" t="s">
        <v>105</v>
      </c>
      <c r="N184" s="289" t="s">
        <v>105</v>
      </c>
      <c r="O184" s="289" t="s">
        <v>105</v>
      </c>
      <c r="P184" s="289" t="s">
        <v>105</v>
      </c>
      <c r="Q184" s="289" t="s">
        <v>105</v>
      </c>
      <c r="R184" s="289" t="s">
        <v>105</v>
      </c>
      <c r="S184" s="289" t="s">
        <v>105</v>
      </c>
      <c r="T184" s="289" t="s">
        <v>105</v>
      </c>
      <c r="U184" s="289" t="s">
        <v>105</v>
      </c>
      <c r="V184" s="289" t="s">
        <v>105</v>
      </c>
      <c r="W184" s="289" t="s">
        <v>105</v>
      </c>
      <c r="X184" s="289">
        <v>2</v>
      </c>
      <c r="Y184" s="289" t="s">
        <v>105</v>
      </c>
      <c r="Z184" s="289">
        <v>2</v>
      </c>
      <c r="AA184" s="289">
        <v>8</v>
      </c>
      <c r="AB184" s="289">
        <v>3</v>
      </c>
    </row>
    <row r="185" spans="1:28" s="290" customFormat="1" ht="13.5" customHeight="1">
      <c r="A185" s="291" t="s">
        <v>460</v>
      </c>
      <c r="B185" s="289">
        <v>4200</v>
      </c>
      <c r="C185" s="289">
        <v>29</v>
      </c>
      <c r="D185" s="289">
        <v>17</v>
      </c>
      <c r="E185" s="289">
        <v>12</v>
      </c>
      <c r="F185" s="289">
        <v>47</v>
      </c>
      <c r="G185" s="289">
        <v>24</v>
      </c>
      <c r="H185" s="289">
        <v>23</v>
      </c>
      <c r="I185" s="289">
        <v>-18</v>
      </c>
      <c r="J185" s="289">
        <v>-7</v>
      </c>
      <c r="K185" s="289">
        <v>-11</v>
      </c>
      <c r="L185" s="289" t="s">
        <v>105</v>
      </c>
      <c r="M185" s="289" t="s">
        <v>105</v>
      </c>
      <c r="N185" s="289" t="s">
        <v>105</v>
      </c>
      <c r="O185" s="289" t="s">
        <v>105</v>
      </c>
      <c r="P185" s="289" t="s">
        <v>105</v>
      </c>
      <c r="Q185" s="289" t="s">
        <v>105</v>
      </c>
      <c r="R185" s="289" t="s">
        <v>105</v>
      </c>
      <c r="S185" s="289" t="s">
        <v>105</v>
      </c>
      <c r="T185" s="289" t="s">
        <v>105</v>
      </c>
      <c r="U185" s="289" t="s">
        <v>105</v>
      </c>
      <c r="V185" s="289" t="s">
        <v>105</v>
      </c>
      <c r="W185" s="289" t="s">
        <v>105</v>
      </c>
      <c r="X185" s="289">
        <v>1</v>
      </c>
      <c r="Y185" s="289">
        <v>1</v>
      </c>
      <c r="Z185" s="289" t="s">
        <v>105</v>
      </c>
      <c r="AA185" s="289">
        <v>20</v>
      </c>
      <c r="AB185" s="289">
        <v>6</v>
      </c>
    </row>
    <row r="186" spans="1:28" s="290" customFormat="1" ht="13.5" customHeight="1">
      <c r="A186" s="291" t="s">
        <v>461</v>
      </c>
      <c r="B186" s="289">
        <v>1100</v>
      </c>
      <c r="C186" s="289">
        <v>11</v>
      </c>
      <c r="D186" s="289">
        <v>7</v>
      </c>
      <c r="E186" s="289">
        <v>4</v>
      </c>
      <c r="F186" s="289">
        <v>19</v>
      </c>
      <c r="G186" s="289">
        <v>8</v>
      </c>
      <c r="H186" s="289">
        <v>11</v>
      </c>
      <c r="I186" s="289">
        <v>-8</v>
      </c>
      <c r="J186" s="289">
        <v>-1</v>
      </c>
      <c r="K186" s="289">
        <v>-7</v>
      </c>
      <c r="L186" s="289">
        <v>1</v>
      </c>
      <c r="M186" s="289">
        <v>1</v>
      </c>
      <c r="N186" s="289" t="s">
        <v>105</v>
      </c>
      <c r="O186" s="289" t="s">
        <v>105</v>
      </c>
      <c r="P186" s="289" t="s">
        <v>105</v>
      </c>
      <c r="Q186" s="289" t="s">
        <v>105</v>
      </c>
      <c r="R186" s="289" t="s">
        <v>105</v>
      </c>
      <c r="S186" s="289" t="s">
        <v>105</v>
      </c>
      <c r="T186" s="289" t="s">
        <v>105</v>
      </c>
      <c r="U186" s="289" t="s">
        <v>105</v>
      </c>
      <c r="V186" s="289" t="s">
        <v>105</v>
      </c>
      <c r="W186" s="289" t="s">
        <v>105</v>
      </c>
      <c r="X186" s="289" t="s">
        <v>105</v>
      </c>
      <c r="Y186" s="289" t="s">
        <v>105</v>
      </c>
      <c r="Z186" s="289" t="s">
        <v>105</v>
      </c>
      <c r="AA186" s="289">
        <v>8</v>
      </c>
      <c r="AB186" s="289">
        <v>1</v>
      </c>
    </row>
    <row r="187" spans="1:28" s="290" customFormat="1" ht="13.5" customHeight="1">
      <c r="A187" s="291" t="s">
        <v>462</v>
      </c>
      <c r="B187" s="289">
        <v>4600</v>
      </c>
      <c r="C187" s="289">
        <v>37</v>
      </c>
      <c r="D187" s="289">
        <v>17</v>
      </c>
      <c r="E187" s="289">
        <v>20</v>
      </c>
      <c r="F187" s="289">
        <v>64</v>
      </c>
      <c r="G187" s="289">
        <v>31</v>
      </c>
      <c r="H187" s="289">
        <v>33</v>
      </c>
      <c r="I187" s="289">
        <v>-27</v>
      </c>
      <c r="J187" s="289">
        <v>-14</v>
      </c>
      <c r="K187" s="289">
        <v>-13</v>
      </c>
      <c r="L187" s="289">
        <v>1</v>
      </c>
      <c r="M187" s="289" t="s">
        <v>105</v>
      </c>
      <c r="N187" s="289">
        <v>1</v>
      </c>
      <c r="O187" s="289" t="s">
        <v>105</v>
      </c>
      <c r="P187" s="289" t="s">
        <v>105</v>
      </c>
      <c r="Q187" s="289" t="s">
        <v>105</v>
      </c>
      <c r="R187" s="289" t="s">
        <v>105</v>
      </c>
      <c r="S187" s="289" t="s">
        <v>105</v>
      </c>
      <c r="T187" s="289" t="s">
        <v>105</v>
      </c>
      <c r="U187" s="289" t="s">
        <v>105</v>
      </c>
      <c r="V187" s="289" t="s">
        <v>105</v>
      </c>
      <c r="W187" s="289" t="s">
        <v>105</v>
      </c>
      <c r="X187" s="289">
        <v>1</v>
      </c>
      <c r="Y187" s="289">
        <v>1</v>
      </c>
      <c r="Z187" s="289" t="s">
        <v>105</v>
      </c>
      <c r="AA187" s="289">
        <v>19</v>
      </c>
      <c r="AB187" s="289">
        <v>5</v>
      </c>
    </row>
    <row r="188" spans="1:28" s="290" customFormat="1" ht="13.5" customHeight="1">
      <c r="A188" s="291" t="s">
        <v>463</v>
      </c>
      <c r="B188" s="289">
        <v>71700</v>
      </c>
      <c r="C188" s="289">
        <v>510</v>
      </c>
      <c r="D188" s="289">
        <v>269</v>
      </c>
      <c r="E188" s="289">
        <v>241</v>
      </c>
      <c r="F188" s="289">
        <v>868</v>
      </c>
      <c r="G188" s="289">
        <v>440</v>
      </c>
      <c r="H188" s="289">
        <v>428</v>
      </c>
      <c r="I188" s="289">
        <v>-358</v>
      </c>
      <c r="J188" s="289">
        <v>-171</v>
      </c>
      <c r="K188" s="289">
        <v>-187</v>
      </c>
      <c r="L188" s="289">
        <v>53</v>
      </c>
      <c r="M188" s="289">
        <v>25</v>
      </c>
      <c r="N188" s="289">
        <v>28</v>
      </c>
      <c r="O188" s="289">
        <v>1</v>
      </c>
      <c r="P188" s="289" t="s">
        <v>105</v>
      </c>
      <c r="Q188" s="289">
        <v>1</v>
      </c>
      <c r="R188" s="289" t="s">
        <v>105</v>
      </c>
      <c r="S188" s="289" t="s">
        <v>105</v>
      </c>
      <c r="T188" s="289" t="s">
        <v>105</v>
      </c>
      <c r="U188" s="289">
        <v>1</v>
      </c>
      <c r="V188" s="289">
        <v>1</v>
      </c>
      <c r="W188" s="289" t="s">
        <v>105</v>
      </c>
      <c r="X188" s="289">
        <v>14</v>
      </c>
      <c r="Y188" s="289">
        <v>8</v>
      </c>
      <c r="Z188" s="289">
        <v>6</v>
      </c>
      <c r="AA188" s="289">
        <v>354</v>
      </c>
      <c r="AB188" s="289">
        <v>129</v>
      </c>
    </row>
    <row r="189" spans="1:28" s="290" customFormat="1" ht="13.5" customHeight="1">
      <c r="A189" s="291" t="s">
        <v>263</v>
      </c>
      <c r="B189" s="289">
        <v>38800</v>
      </c>
      <c r="C189" s="289">
        <v>287</v>
      </c>
      <c r="D189" s="289">
        <v>147</v>
      </c>
      <c r="E189" s="289">
        <v>140</v>
      </c>
      <c r="F189" s="289">
        <v>417</v>
      </c>
      <c r="G189" s="289">
        <v>203</v>
      </c>
      <c r="H189" s="289">
        <v>214</v>
      </c>
      <c r="I189" s="289">
        <v>-130</v>
      </c>
      <c r="J189" s="289">
        <v>-56</v>
      </c>
      <c r="K189" s="289">
        <v>-74</v>
      </c>
      <c r="L189" s="289">
        <v>30</v>
      </c>
      <c r="M189" s="289">
        <v>16</v>
      </c>
      <c r="N189" s="289">
        <v>14</v>
      </c>
      <c r="O189" s="289">
        <v>1</v>
      </c>
      <c r="P189" s="289" t="s">
        <v>105</v>
      </c>
      <c r="Q189" s="289">
        <v>1</v>
      </c>
      <c r="R189" s="289" t="s">
        <v>105</v>
      </c>
      <c r="S189" s="289" t="s">
        <v>105</v>
      </c>
      <c r="T189" s="289" t="s">
        <v>105</v>
      </c>
      <c r="U189" s="289">
        <v>1</v>
      </c>
      <c r="V189" s="289">
        <v>1</v>
      </c>
      <c r="W189" s="289" t="s">
        <v>105</v>
      </c>
      <c r="X189" s="289">
        <v>13</v>
      </c>
      <c r="Y189" s="289">
        <v>7</v>
      </c>
      <c r="Z189" s="289">
        <v>6</v>
      </c>
      <c r="AA189" s="289">
        <v>197</v>
      </c>
      <c r="AB189" s="289">
        <v>80</v>
      </c>
    </row>
    <row r="190" spans="1:28" s="290" customFormat="1" ht="13.5" customHeight="1">
      <c r="A190" s="288" t="s">
        <v>464</v>
      </c>
      <c r="B190" s="289">
        <v>2700</v>
      </c>
      <c r="C190" s="289">
        <v>25</v>
      </c>
      <c r="D190" s="289">
        <v>13</v>
      </c>
      <c r="E190" s="289">
        <v>12</v>
      </c>
      <c r="F190" s="289">
        <v>27</v>
      </c>
      <c r="G190" s="289">
        <v>14</v>
      </c>
      <c r="H190" s="289">
        <v>13</v>
      </c>
      <c r="I190" s="289">
        <v>-2</v>
      </c>
      <c r="J190" s="289">
        <v>-1</v>
      </c>
      <c r="K190" s="289">
        <v>-1</v>
      </c>
      <c r="L190" s="289">
        <v>3</v>
      </c>
      <c r="M190" s="289">
        <v>2</v>
      </c>
      <c r="N190" s="289">
        <v>1</v>
      </c>
      <c r="O190" s="289" t="s">
        <v>105</v>
      </c>
      <c r="P190" s="289" t="s">
        <v>105</v>
      </c>
      <c r="Q190" s="289" t="s">
        <v>105</v>
      </c>
      <c r="R190" s="289" t="s">
        <v>105</v>
      </c>
      <c r="S190" s="289" t="s">
        <v>105</v>
      </c>
      <c r="T190" s="289" t="s">
        <v>105</v>
      </c>
      <c r="U190" s="289" t="s">
        <v>105</v>
      </c>
      <c r="V190" s="289" t="s">
        <v>105</v>
      </c>
      <c r="W190" s="289" t="s">
        <v>105</v>
      </c>
      <c r="X190" s="289">
        <v>1</v>
      </c>
      <c r="Y190" s="289">
        <v>1</v>
      </c>
      <c r="Z190" s="289" t="s">
        <v>105</v>
      </c>
      <c r="AA190" s="289">
        <v>17</v>
      </c>
      <c r="AB190" s="289">
        <v>2</v>
      </c>
    </row>
    <row r="191" spans="1:28" s="290" customFormat="1" ht="13.5" customHeight="1">
      <c r="A191" s="291" t="s">
        <v>465</v>
      </c>
      <c r="B191" s="289">
        <v>4000</v>
      </c>
      <c r="C191" s="289">
        <v>23</v>
      </c>
      <c r="D191" s="289">
        <v>9</v>
      </c>
      <c r="E191" s="289">
        <v>14</v>
      </c>
      <c r="F191" s="289">
        <v>52</v>
      </c>
      <c r="G191" s="289">
        <v>25</v>
      </c>
      <c r="H191" s="289">
        <v>27</v>
      </c>
      <c r="I191" s="289">
        <v>-29</v>
      </c>
      <c r="J191" s="289">
        <v>-16</v>
      </c>
      <c r="K191" s="289">
        <v>-13</v>
      </c>
      <c r="L191" s="289">
        <v>1</v>
      </c>
      <c r="M191" s="289" t="s">
        <v>105</v>
      </c>
      <c r="N191" s="289">
        <v>1</v>
      </c>
      <c r="O191" s="289" t="s">
        <v>105</v>
      </c>
      <c r="P191" s="289" t="s">
        <v>105</v>
      </c>
      <c r="Q191" s="289" t="s">
        <v>105</v>
      </c>
      <c r="R191" s="289" t="s">
        <v>105</v>
      </c>
      <c r="S191" s="289" t="s">
        <v>105</v>
      </c>
      <c r="T191" s="289" t="s">
        <v>105</v>
      </c>
      <c r="U191" s="289" t="s">
        <v>105</v>
      </c>
      <c r="V191" s="289" t="s">
        <v>105</v>
      </c>
      <c r="W191" s="289" t="s">
        <v>105</v>
      </c>
      <c r="X191" s="289" t="s">
        <v>105</v>
      </c>
      <c r="Y191" s="289" t="s">
        <v>105</v>
      </c>
      <c r="Z191" s="289" t="s">
        <v>105</v>
      </c>
      <c r="AA191" s="289">
        <v>27</v>
      </c>
      <c r="AB191" s="289">
        <v>5</v>
      </c>
    </row>
    <row r="192" spans="1:28" s="290" customFormat="1" ht="13.5" customHeight="1">
      <c r="A192" s="291" t="s">
        <v>466</v>
      </c>
      <c r="B192" s="289">
        <v>1900</v>
      </c>
      <c r="C192" s="289">
        <v>10</v>
      </c>
      <c r="D192" s="289">
        <v>7</v>
      </c>
      <c r="E192" s="289">
        <v>3</v>
      </c>
      <c r="F192" s="289">
        <v>38</v>
      </c>
      <c r="G192" s="289">
        <v>26</v>
      </c>
      <c r="H192" s="289">
        <v>12</v>
      </c>
      <c r="I192" s="289">
        <v>-28</v>
      </c>
      <c r="J192" s="289">
        <v>-19</v>
      </c>
      <c r="K192" s="289">
        <v>-9</v>
      </c>
      <c r="L192" s="289" t="s">
        <v>105</v>
      </c>
      <c r="M192" s="289" t="s">
        <v>105</v>
      </c>
      <c r="N192" s="289" t="s">
        <v>105</v>
      </c>
      <c r="O192" s="289" t="s">
        <v>105</v>
      </c>
      <c r="P192" s="289" t="s">
        <v>105</v>
      </c>
      <c r="Q192" s="289" t="s">
        <v>105</v>
      </c>
      <c r="R192" s="289" t="s">
        <v>105</v>
      </c>
      <c r="S192" s="289" t="s">
        <v>105</v>
      </c>
      <c r="T192" s="289" t="s">
        <v>105</v>
      </c>
      <c r="U192" s="289" t="s">
        <v>105</v>
      </c>
      <c r="V192" s="289" t="s">
        <v>105</v>
      </c>
      <c r="W192" s="289" t="s">
        <v>105</v>
      </c>
      <c r="X192" s="289" t="s">
        <v>105</v>
      </c>
      <c r="Y192" s="289" t="s">
        <v>105</v>
      </c>
      <c r="Z192" s="289" t="s">
        <v>105</v>
      </c>
      <c r="AA192" s="289">
        <v>5</v>
      </c>
      <c r="AB192" s="289">
        <v>4</v>
      </c>
    </row>
    <row r="193" spans="1:28" s="290" customFormat="1" ht="13.5" customHeight="1">
      <c r="A193" s="291" t="s">
        <v>467</v>
      </c>
      <c r="B193" s="289">
        <v>8900</v>
      </c>
      <c r="C193" s="289">
        <v>61</v>
      </c>
      <c r="D193" s="289">
        <v>32</v>
      </c>
      <c r="E193" s="289">
        <v>29</v>
      </c>
      <c r="F193" s="289">
        <v>114</v>
      </c>
      <c r="G193" s="289">
        <v>61</v>
      </c>
      <c r="H193" s="289">
        <v>53</v>
      </c>
      <c r="I193" s="289">
        <v>-53</v>
      </c>
      <c r="J193" s="289">
        <v>-29</v>
      </c>
      <c r="K193" s="289">
        <v>-24</v>
      </c>
      <c r="L193" s="289">
        <v>8</v>
      </c>
      <c r="M193" s="289">
        <v>3</v>
      </c>
      <c r="N193" s="289">
        <v>5</v>
      </c>
      <c r="O193" s="289" t="s">
        <v>105</v>
      </c>
      <c r="P193" s="289" t="s">
        <v>105</v>
      </c>
      <c r="Q193" s="289" t="s">
        <v>105</v>
      </c>
      <c r="R193" s="289" t="s">
        <v>105</v>
      </c>
      <c r="S193" s="289" t="s">
        <v>105</v>
      </c>
      <c r="T193" s="289" t="s">
        <v>105</v>
      </c>
      <c r="U193" s="289" t="s">
        <v>105</v>
      </c>
      <c r="V193" s="289" t="s">
        <v>105</v>
      </c>
      <c r="W193" s="289" t="s">
        <v>105</v>
      </c>
      <c r="X193" s="289" t="s">
        <v>105</v>
      </c>
      <c r="Y193" s="289" t="s">
        <v>105</v>
      </c>
      <c r="Z193" s="289" t="s">
        <v>105</v>
      </c>
      <c r="AA193" s="289">
        <v>34</v>
      </c>
      <c r="AB193" s="289">
        <v>18</v>
      </c>
    </row>
    <row r="194" spans="1:28" s="290" customFormat="1" ht="13.5" customHeight="1">
      <c r="A194" s="291" t="s">
        <v>468</v>
      </c>
      <c r="B194" s="289">
        <v>4300</v>
      </c>
      <c r="C194" s="289">
        <v>27</v>
      </c>
      <c r="D194" s="289">
        <v>17</v>
      </c>
      <c r="E194" s="289">
        <v>10</v>
      </c>
      <c r="F194" s="289">
        <v>72</v>
      </c>
      <c r="G194" s="289">
        <v>37</v>
      </c>
      <c r="H194" s="289">
        <v>35</v>
      </c>
      <c r="I194" s="289">
        <v>-45</v>
      </c>
      <c r="J194" s="289">
        <v>-20</v>
      </c>
      <c r="K194" s="289">
        <v>-25</v>
      </c>
      <c r="L194" s="289">
        <v>7</v>
      </c>
      <c r="M194" s="289">
        <v>2</v>
      </c>
      <c r="N194" s="289">
        <v>5</v>
      </c>
      <c r="O194" s="289" t="s">
        <v>105</v>
      </c>
      <c r="P194" s="289" t="s">
        <v>105</v>
      </c>
      <c r="Q194" s="289" t="s">
        <v>105</v>
      </c>
      <c r="R194" s="289" t="s">
        <v>105</v>
      </c>
      <c r="S194" s="289" t="s">
        <v>105</v>
      </c>
      <c r="T194" s="289" t="s">
        <v>105</v>
      </c>
      <c r="U194" s="289" t="s">
        <v>105</v>
      </c>
      <c r="V194" s="289" t="s">
        <v>105</v>
      </c>
      <c r="W194" s="289" t="s">
        <v>105</v>
      </c>
      <c r="X194" s="289" t="s">
        <v>105</v>
      </c>
      <c r="Y194" s="289" t="s">
        <v>105</v>
      </c>
      <c r="Z194" s="289" t="s">
        <v>105</v>
      </c>
      <c r="AA194" s="289">
        <v>18</v>
      </c>
      <c r="AB194" s="289">
        <v>7</v>
      </c>
    </row>
    <row r="195" spans="1:28" s="290" customFormat="1" ht="13.5" customHeight="1">
      <c r="A195" s="291" t="s">
        <v>469</v>
      </c>
      <c r="B195" s="289">
        <v>3000</v>
      </c>
      <c r="C195" s="289">
        <v>24</v>
      </c>
      <c r="D195" s="289">
        <v>12</v>
      </c>
      <c r="E195" s="289">
        <v>12</v>
      </c>
      <c r="F195" s="289">
        <v>34</v>
      </c>
      <c r="G195" s="289">
        <v>16</v>
      </c>
      <c r="H195" s="289">
        <v>18</v>
      </c>
      <c r="I195" s="289">
        <v>-10</v>
      </c>
      <c r="J195" s="289">
        <v>-4</v>
      </c>
      <c r="K195" s="289">
        <v>-6</v>
      </c>
      <c r="L195" s="289">
        <v>2</v>
      </c>
      <c r="M195" s="289">
        <v>1</v>
      </c>
      <c r="N195" s="289">
        <v>1</v>
      </c>
      <c r="O195" s="289" t="s">
        <v>105</v>
      </c>
      <c r="P195" s="289" t="s">
        <v>105</v>
      </c>
      <c r="Q195" s="289" t="s">
        <v>105</v>
      </c>
      <c r="R195" s="289" t="s">
        <v>105</v>
      </c>
      <c r="S195" s="289" t="s">
        <v>105</v>
      </c>
      <c r="T195" s="289" t="s">
        <v>105</v>
      </c>
      <c r="U195" s="289" t="s">
        <v>105</v>
      </c>
      <c r="V195" s="289" t="s">
        <v>105</v>
      </c>
      <c r="W195" s="289" t="s">
        <v>105</v>
      </c>
      <c r="X195" s="289" t="s">
        <v>105</v>
      </c>
      <c r="Y195" s="289" t="s">
        <v>105</v>
      </c>
      <c r="Z195" s="289" t="s">
        <v>105</v>
      </c>
      <c r="AA195" s="289">
        <v>13</v>
      </c>
      <c r="AB195" s="289">
        <v>8</v>
      </c>
    </row>
    <row r="196" spans="1:28" s="290" customFormat="1" ht="13.5" customHeight="1">
      <c r="A196" s="291" t="s">
        <v>470</v>
      </c>
      <c r="B196" s="289">
        <v>2500</v>
      </c>
      <c r="C196" s="289">
        <v>7</v>
      </c>
      <c r="D196" s="289">
        <v>3</v>
      </c>
      <c r="E196" s="289">
        <v>4</v>
      </c>
      <c r="F196" s="289">
        <v>38</v>
      </c>
      <c r="G196" s="289">
        <v>16</v>
      </c>
      <c r="H196" s="289">
        <v>22</v>
      </c>
      <c r="I196" s="289">
        <v>-31</v>
      </c>
      <c r="J196" s="289">
        <v>-13</v>
      </c>
      <c r="K196" s="289">
        <v>-18</v>
      </c>
      <c r="L196" s="289">
        <v>1</v>
      </c>
      <c r="M196" s="289" t="s">
        <v>105</v>
      </c>
      <c r="N196" s="289">
        <v>1</v>
      </c>
      <c r="O196" s="289" t="s">
        <v>105</v>
      </c>
      <c r="P196" s="289" t="s">
        <v>105</v>
      </c>
      <c r="Q196" s="289" t="s">
        <v>105</v>
      </c>
      <c r="R196" s="289" t="s">
        <v>105</v>
      </c>
      <c r="S196" s="289" t="s">
        <v>105</v>
      </c>
      <c r="T196" s="289" t="s">
        <v>105</v>
      </c>
      <c r="U196" s="289" t="s">
        <v>105</v>
      </c>
      <c r="V196" s="289" t="s">
        <v>105</v>
      </c>
      <c r="W196" s="289" t="s">
        <v>105</v>
      </c>
      <c r="X196" s="289" t="s">
        <v>105</v>
      </c>
      <c r="Y196" s="289" t="s">
        <v>105</v>
      </c>
      <c r="Z196" s="289" t="s">
        <v>105</v>
      </c>
      <c r="AA196" s="289">
        <v>7</v>
      </c>
      <c r="AB196" s="289">
        <v>1</v>
      </c>
    </row>
    <row r="197" spans="1:28" s="290" customFormat="1" ht="13.5" customHeight="1">
      <c r="A197" s="291" t="s">
        <v>471</v>
      </c>
      <c r="B197" s="289">
        <v>2900</v>
      </c>
      <c r="C197" s="289">
        <v>17</v>
      </c>
      <c r="D197" s="289">
        <v>12</v>
      </c>
      <c r="E197" s="289">
        <v>5</v>
      </c>
      <c r="F197" s="289">
        <v>44</v>
      </c>
      <c r="G197" s="289">
        <v>24</v>
      </c>
      <c r="H197" s="289">
        <v>20</v>
      </c>
      <c r="I197" s="289">
        <v>-27</v>
      </c>
      <c r="J197" s="289">
        <v>-12</v>
      </c>
      <c r="K197" s="289">
        <v>-15</v>
      </c>
      <c r="L197" s="289">
        <v>1</v>
      </c>
      <c r="M197" s="289">
        <v>1</v>
      </c>
      <c r="N197" s="289" t="s">
        <v>105</v>
      </c>
      <c r="O197" s="289" t="s">
        <v>105</v>
      </c>
      <c r="P197" s="289" t="s">
        <v>105</v>
      </c>
      <c r="Q197" s="289" t="s">
        <v>105</v>
      </c>
      <c r="R197" s="289" t="s">
        <v>105</v>
      </c>
      <c r="S197" s="289" t="s">
        <v>105</v>
      </c>
      <c r="T197" s="289" t="s">
        <v>105</v>
      </c>
      <c r="U197" s="289" t="s">
        <v>105</v>
      </c>
      <c r="V197" s="289" t="s">
        <v>105</v>
      </c>
      <c r="W197" s="289" t="s">
        <v>105</v>
      </c>
      <c r="X197" s="289" t="s">
        <v>105</v>
      </c>
      <c r="Y197" s="289" t="s">
        <v>105</v>
      </c>
      <c r="Z197" s="289" t="s">
        <v>105</v>
      </c>
      <c r="AA197" s="289">
        <v>15</v>
      </c>
      <c r="AB197" s="289">
        <v>3</v>
      </c>
    </row>
    <row r="198" spans="1:28" s="290" customFormat="1" ht="13.5" customHeight="1">
      <c r="A198" s="291" t="s">
        <v>472</v>
      </c>
      <c r="B198" s="289">
        <v>2700</v>
      </c>
      <c r="C198" s="289">
        <v>29</v>
      </c>
      <c r="D198" s="289">
        <v>17</v>
      </c>
      <c r="E198" s="289">
        <v>12</v>
      </c>
      <c r="F198" s="289">
        <v>32</v>
      </c>
      <c r="G198" s="289">
        <v>18</v>
      </c>
      <c r="H198" s="289">
        <v>14</v>
      </c>
      <c r="I198" s="289">
        <v>-3</v>
      </c>
      <c r="J198" s="289">
        <v>-1</v>
      </c>
      <c r="K198" s="289">
        <v>-2</v>
      </c>
      <c r="L198" s="289" t="s">
        <v>105</v>
      </c>
      <c r="M198" s="289" t="s">
        <v>105</v>
      </c>
      <c r="N198" s="289" t="s">
        <v>105</v>
      </c>
      <c r="O198" s="289" t="s">
        <v>105</v>
      </c>
      <c r="P198" s="289" t="s">
        <v>105</v>
      </c>
      <c r="Q198" s="289" t="s">
        <v>105</v>
      </c>
      <c r="R198" s="289" t="s">
        <v>105</v>
      </c>
      <c r="S198" s="289" t="s">
        <v>105</v>
      </c>
      <c r="T198" s="289" t="s">
        <v>105</v>
      </c>
      <c r="U198" s="289" t="s">
        <v>105</v>
      </c>
      <c r="V198" s="289" t="s">
        <v>105</v>
      </c>
      <c r="W198" s="289" t="s">
        <v>105</v>
      </c>
      <c r="X198" s="289" t="s">
        <v>105</v>
      </c>
      <c r="Y198" s="289" t="s">
        <v>105</v>
      </c>
      <c r="Z198" s="289" t="s">
        <v>105</v>
      </c>
      <c r="AA198" s="289">
        <v>21</v>
      </c>
      <c r="AB198" s="289">
        <v>1</v>
      </c>
    </row>
    <row r="199" spans="1:28" s="290" customFormat="1" ht="13.5" customHeight="1">
      <c r="A199" s="291" t="s">
        <v>473</v>
      </c>
      <c r="B199" s="289">
        <v>51700</v>
      </c>
      <c r="C199" s="289">
        <v>355</v>
      </c>
      <c r="D199" s="289">
        <v>185</v>
      </c>
      <c r="E199" s="289">
        <v>170</v>
      </c>
      <c r="F199" s="289">
        <v>734</v>
      </c>
      <c r="G199" s="289">
        <v>396</v>
      </c>
      <c r="H199" s="289">
        <v>338</v>
      </c>
      <c r="I199" s="289">
        <v>-379</v>
      </c>
      <c r="J199" s="289">
        <v>-211</v>
      </c>
      <c r="K199" s="289">
        <v>-168</v>
      </c>
      <c r="L199" s="289">
        <v>39</v>
      </c>
      <c r="M199" s="289">
        <v>19</v>
      </c>
      <c r="N199" s="289">
        <v>20</v>
      </c>
      <c r="O199" s="289">
        <v>1</v>
      </c>
      <c r="P199" s="289" t="s">
        <v>105</v>
      </c>
      <c r="Q199" s="289">
        <v>1</v>
      </c>
      <c r="R199" s="289" t="s">
        <v>105</v>
      </c>
      <c r="S199" s="289" t="s">
        <v>105</v>
      </c>
      <c r="T199" s="289" t="s">
        <v>105</v>
      </c>
      <c r="U199" s="289">
        <v>1</v>
      </c>
      <c r="V199" s="289">
        <v>1</v>
      </c>
      <c r="W199" s="289" t="s">
        <v>105</v>
      </c>
      <c r="X199" s="289">
        <v>11</v>
      </c>
      <c r="Y199" s="289">
        <v>5</v>
      </c>
      <c r="Z199" s="289">
        <v>6</v>
      </c>
      <c r="AA199" s="289">
        <v>216</v>
      </c>
      <c r="AB199" s="289">
        <v>87</v>
      </c>
    </row>
    <row r="200" spans="1:28" s="290" customFormat="1" ht="13.5" customHeight="1">
      <c r="A200" s="288" t="s">
        <v>261</v>
      </c>
      <c r="B200" s="289">
        <v>23800</v>
      </c>
      <c r="C200" s="289">
        <v>185</v>
      </c>
      <c r="D200" s="289">
        <v>90</v>
      </c>
      <c r="E200" s="289">
        <v>95</v>
      </c>
      <c r="F200" s="289">
        <v>283</v>
      </c>
      <c r="G200" s="289">
        <v>142</v>
      </c>
      <c r="H200" s="289">
        <v>141</v>
      </c>
      <c r="I200" s="289">
        <v>-98</v>
      </c>
      <c r="J200" s="289">
        <v>-52</v>
      </c>
      <c r="K200" s="289">
        <v>-46</v>
      </c>
      <c r="L200" s="289">
        <v>26</v>
      </c>
      <c r="M200" s="289">
        <v>12</v>
      </c>
      <c r="N200" s="289">
        <v>14</v>
      </c>
      <c r="O200" s="289" t="s">
        <v>105</v>
      </c>
      <c r="P200" s="289" t="s">
        <v>105</v>
      </c>
      <c r="Q200" s="289" t="s">
        <v>105</v>
      </c>
      <c r="R200" s="289" t="s">
        <v>105</v>
      </c>
      <c r="S200" s="289" t="s">
        <v>105</v>
      </c>
      <c r="T200" s="289" t="s">
        <v>105</v>
      </c>
      <c r="U200" s="289">
        <v>1</v>
      </c>
      <c r="V200" s="289">
        <v>1</v>
      </c>
      <c r="W200" s="289" t="s">
        <v>105</v>
      </c>
      <c r="X200" s="289">
        <v>7</v>
      </c>
      <c r="Y200" s="289">
        <v>2</v>
      </c>
      <c r="Z200" s="289">
        <v>5</v>
      </c>
      <c r="AA200" s="289">
        <v>114</v>
      </c>
      <c r="AB200" s="289">
        <v>48</v>
      </c>
    </row>
    <row r="201" spans="1:28" s="290" customFormat="1" ht="13.5" customHeight="1">
      <c r="A201" s="291" t="s">
        <v>474</v>
      </c>
      <c r="B201" s="289">
        <v>4900</v>
      </c>
      <c r="C201" s="289">
        <v>23</v>
      </c>
      <c r="D201" s="289">
        <v>13</v>
      </c>
      <c r="E201" s="289">
        <v>10</v>
      </c>
      <c r="F201" s="289">
        <v>80</v>
      </c>
      <c r="G201" s="289">
        <v>46</v>
      </c>
      <c r="H201" s="289">
        <v>34</v>
      </c>
      <c r="I201" s="289">
        <v>-57</v>
      </c>
      <c r="J201" s="289">
        <v>-33</v>
      </c>
      <c r="K201" s="289">
        <v>-24</v>
      </c>
      <c r="L201" s="289">
        <v>2</v>
      </c>
      <c r="M201" s="289">
        <v>1</v>
      </c>
      <c r="N201" s="289">
        <v>1</v>
      </c>
      <c r="O201" s="289" t="s">
        <v>105</v>
      </c>
      <c r="P201" s="289" t="s">
        <v>105</v>
      </c>
      <c r="Q201" s="289" t="s">
        <v>105</v>
      </c>
      <c r="R201" s="289" t="s">
        <v>105</v>
      </c>
      <c r="S201" s="289" t="s">
        <v>105</v>
      </c>
      <c r="T201" s="289" t="s">
        <v>105</v>
      </c>
      <c r="U201" s="289" t="s">
        <v>105</v>
      </c>
      <c r="V201" s="289" t="s">
        <v>105</v>
      </c>
      <c r="W201" s="289" t="s">
        <v>105</v>
      </c>
      <c r="X201" s="289">
        <v>1</v>
      </c>
      <c r="Y201" s="289">
        <v>1</v>
      </c>
      <c r="Z201" s="289" t="s">
        <v>105</v>
      </c>
      <c r="AA201" s="289">
        <v>19</v>
      </c>
      <c r="AB201" s="289">
        <v>9</v>
      </c>
    </row>
    <row r="202" spans="1:28" s="290" customFormat="1" ht="13.5" customHeight="1">
      <c r="A202" s="291" t="s">
        <v>475</v>
      </c>
      <c r="B202" s="289">
        <v>3600</v>
      </c>
      <c r="C202" s="289">
        <v>20</v>
      </c>
      <c r="D202" s="289">
        <v>11</v>
      </c>
      <c r="E202" s="289">
        <v>9</v>
      </c>
      <c r="F202" s="289">
        <v>77</v>
      </c>
      <c r="G202" s="289">
        <v>46</v>
      </c>
      <c r="H202" s="289">
        <v>31</v>
      </c>
      <c r="I202" s="289">
        <v>-57</v>
      </c>
      <c r="J202" s="289">
        <v>-35</v>
      </c>
      <c r="K202" s="289">
        <v>-22</v>
      </c>
      <c r="L202" s="289">
        <v>2</v>
      </c>
      <c r="M202" s="289">
        <v>1</v>
      </c>
      <c r="N202" s="289">
        <v>1</v>
      </c>
      <c r="O202" s="289" t="s">
        <v>105</v>
      </c>
      <c r="P202" s="289" t="s">
        <v>105</v>
      </c>
      <c r="Q202" s="289" t="s">
        <v>105</v>
      </c>
      <c r="R202" s="289" t="s">
        <v>105</v>
      </c>
      <c r="S202" s="289" t="s">
        <v>105</v>
      </c>
      <c r="T202" s="289" t="s">
        <v>105</v>
      </c>
      <c r="U202" s="289" t="s">
        <v>105</v>
      </c>
      <c r="V202" s="289" t="s">
        <v>105</v>
      </c>
      <c r="W202" s="289" t="s">
        <v>105</v>
      </c>
      <c r="X202" s="289" t="s">
        <v>105</v>
      </c>
      <c r="Y202" s="289" t="s">
        <v>105</v>
      </c>
      <c r="Z202" s="289" t="s">
        <v>105</v>
      </c>
      <c r="AA202" s="289">
        <v>10</v>
      </c>
      <c r="AB202" s="289">
        <v>5</v>
      </c>
    </row>
    <row r="203" spans="1:28" s="290" customFormat="1" ht="13.5" customHeight="1">
      <c r="A203" s="291" t="s">
        <v>476</v>
      </c>
      <c r="B203" s="289">
        <v>3600</v>
      </c>
      <c r="C203" s="289">
        <v>15</v>
      </c>
      <c r="D203" s="289">
        <v>8</v>
      </c>
      <c r="E203" s="289">
        <v>7</v>
      </c>
      <c r="F203" s="289">
        <v>56</v>
      </c>
      <c r="G203" s="289">
        <v>29</v>
      </c>
      <c r="H203" s="289">
        <v>27</v>
      </c>
      <c r="I203" s="289">
        <v>-41</v>
      </c>
      <c r="J203" s="289">
        <v>-21</v>
      </c>
      <c r="K203" s="289">
        <v>-20</v>
      </c>
      <c r="L203" s="289">
        <v>1</v>
      </c>
      <c r="M203" s="289" t="s">
        <v>105</v>
      </c>
      <c r="N203" s="289">
        <v>1</v>
      </c>
      <c r="O203" s="289" t="s">
        <v>105</v>
      </c>
      <c r="P203" s="289" t="s">
        <v>105</v>
      </c>
      <c r="Q203" s="289" t="s">
        <v>105</v>
      </c>
      <c r="R203" s="289" t="s">
        <v>105</v>
      </c>
      <c r="S203" s="289" t="s">
        <v>105</v>
      </c>
      <c r="T203" s="289" t="s">
        <v>105</v>
      </c>
      <c r="U203" s="289" t="s">
        <v>105</v>
      </c>
      <c r="V203" s="289" t="s">
        <v>105</v>
      </c>
      <c r="W203" s="289" t="s">
        <v>105</v>
      </c>
      <c r="X203" s="289">
        <v>1</v>
      </c>
      <c r="Y203" s="289" t="s">
        <v>105</v>
      </c>
      <c r="Z203" s="289">
        <v>1</v>
      </c>
      <c r="AA203" s="289">
        <v>7</v>
      </c>
      <c r="AB203" s="289">
        <v>9</v>
      </c>
    </row>
    <row r="204" spans="1:28" s="290" customFormat="1" ht="13.5" customHeight="1">
      <c r="A204" s="291" t="s">
        <v>477</v>
      </c>
      <c r="B204" s="289">
        <v>7800</v>
      </c>
      <c r="C204" s="289">
        <v>57</v>
      </c>
      <c r="D204" s="289">
        <v>31</v>
      </c>
      <c r="E204" s="289">
        <v>26</v>
      </c>
      <c r="F204" s="289">
        <v>123</v>
      </c>
      <c r="G204" s="289">
        <v>73</v>
      </c>
      <c r="H204" s="289">
        <v>50</v>
      </c>
      <c r="I204" s="289">
        <v>-66</v>
      </c>
      <c r="J204" s="289">
        <v>-42</v>
      </c>
      <c r="K204" s="289">
        <v>-24</v>
      </c>
      <c r="L204" s="289">
        <v>2</v>
      </c>
      <c r="M204" s="289">
        <v>1</v>
      </c>
      <c r="N204" s="289">
        <v>1</v>
      </c>
      <c r="O204" s="289">
        <v>1</v>
      </c>
      <c r="P204" s="289" t="s">
        <v>105</v>
      </c>
      <c r="Q204" s="289">
        <v>1</v>
      </c>
      <c r="R204" s="289" t="s">
        <v>105</v>
      </c>
      <c r="S204" s="289" t="s">
        <v>105</v>
      </c>
      <c r="T204" s="289" t="s">
        <v>105</v>
      </c>
      <c r="U204" s="289" t="s">
        <v>105</v>
      </c>
      <c r="V204" s="289" t="s">
        <v>105</v>
      </c>
      <c r="W204" s="289" t="s">
        <v>105</v>
      </c>
      <c r="X204" s="289">
        <v>1</v>
      </c>
      <c r="Y204" s="289">
        <v>1</v>
      </c>
      <c r="Z204" s="289" t="s">
        <v>105</v>
      </c>
      <c r="AA204" s="289">
        <v>33</v>
      </c>
      <c r="AB204" s="289">
        <v>8</v>
      </c>
    </row>
    <row r="205" spans="1:28" s="290" customFormat="1" ht="13.5" customHeight="1">
      <c r="A205" s="291" t="s">
        <v>478</v>
      </c>
      <c r="B205" s="289">
        <v>1300</v>
      </c>
      <c r="C205" s="289">
        <v>10</v>
      </c>
      <c r="D205" s="289">
        <v>5</v>
      </c>
      <c r="E205" s="289">
        <v>5</v>
      </c>
      <c r="F205" s="289">
        <v>20</v>
      </c>
      <c r="G205" s="289">
        <v>13</v>
      </c>
      <c r="H205" s="289">
        <v>7</v>
      </c>
      <c r="I205" s="289">
        <v>-10</v>
      </c>
      <c r="J205" s="289">
        <v>-8</v>
      </c>
      <c r="K205" s="289">
        <v>-2</v>
      </c>
      <c r="L205" s="289">
        <v>2</v>
      </c>
      <c r="M205" s="289" t="s">
        <v>105</v>
      </c>
      <c r="N205" s="289">
        <v>2</v>
      </c>
      <c r="O205" s="289" t="s">
        <v>105</v>
      </c>
      <c r="P205" s="289" t="s">
        <v>105</v>
      </c>
      <c r="Q205" s="289" t="s">
        <v>105</v>
      </c>
      <c r="R205" s="289" t="s">
        <v>105</v>
      </c>
      <c r="S205" s="289" t="s">
        <v>105</v>
      </c>
      <c r="T205" s="289" t="s">
        <v>105</v>
      </c>
      <c r="U205" s="289" t="s">
        <v>105</v>
      </c>
      <c r="V205" s="289" t="s">
        <v>105</v>
      </c>
      <c r="W205" s="289" t="s">
        <v>105</v>
      </c>
      <c r="X205" s="289" t="s">
        <v>105</v>
      </c>
      <c r="Y205" s="289" t="s">
        <v>105</v>
      </c>
      <c r="Z205" s="289" t="s">
        <v>105</v>
      </c>
      <c r="AA205" s="289">
        <v>4</v>
      </c>
      <c r="AB205" s="289">
        <v>1</v>
      </c>
    </row>
    <row r="206" spans="1:28" s="290" customFormat="1" ht="13.5" customHeight="1">
      <c r="A206" s="291" t="s">
        <v>479</v>
      </c>
      <c r="B206" s="289">
        <v>3000</v>
      </c>
      <c r="C206" s="289">
        <v>17</v>
      </c>
      <c r="D206" s="289">
        <v>10</v>
      </c>
      <c r="E206" s="289">
        <v>7</v>
      </c>
      <c r="F206" s="289">
        <v>43</v>
      </c>
      <c r="G206" s="289">
        <v>20</v>
      </c>
      <c r="H206" s="289">
        <v>23</v>
      </c>
      <c r="I206" s="289">
        <v>-26</v>
      </c>
      <c r="J206" s="289">
        <v>-10</v>
      </c>
      <c r="K206" s="289">
        <v>-16</v>
      </c>
      <c r="L206" s="289">
        <v>2</v>
      </c>
      <c r="M206" s="289">
        <v>2</v>
      </c>
      <c r="N206" s="289" t="s">
        <v>105</v>
      </c>
      <c r="O206" s="289" t="s">
        <v>105</v>
      </c>
      <c r="P206" s="289" t="s">
        <v>105</v>
      </c>
      <c r="Q206" s="289" t="s">
        <v>105</v>
      </c>
      <c r="R206" s="289" t="s">
        <v>105</v>
      </c>
      <c r="S206" s="289" t="s">
        <v>105</v>
      </c>
      <c r="T206" s="289" t="s">
        <v>105</v>
      </c>
      <c r="U206" s="289" t="s">
        <v>105</v>
      </c>
      <c r="V206" s="289" t="s">
        <v>105</v>
      </c>
      <c r="W206" s="289" t="s">
        <v>105</v>
      </c>
      <c r="X206" s="289" t="s">
        <v>105</v>
      </c>
      <c r="Y206" s="289" t="s">
        <v>105</v>
      </c>
      <c r="Z206" s="289" t="s">
        <v>105</v>
      </c>
      <c r="AA206" s="289">
        <v>8</v>
      </c>
      <c r="AB206" s="289" t="s">
        <v>105</v>
      </c>
    </row>
    <row r="207" spans="1:28" s="290" customFormat="1" ht="13.5" customHeight="1">
      <c r="A207" s="291" t="s">
        <v>480</v>
      </c>
      <c r="B207" s="289">
        <v>3700</v>
      </c>
      <c r="C207" s="289">
        <v>28</v>
      </c>
      <c r="D207" s="289">
        <v>17</v>
      </c>
      <c r="E207" s="289">
        <v>11</v>
      </c>
      <c r="F207" s="289">
        <v>52</v>
      </c>
      <c r="G207" s="289">
        <v>27</v>
      </c>
      <c r="H207" s="289">
        <v>25</v>
      </c>
      <c r="I207" s="289">
        <v>-24</v>
      </c>
      <c r="J207" s="289">
        <v>-10</v>
      </c>
      <c r="K207" s="289">
        <v>-14</v>
      </c>
      <c r="L207" s="289">
        <v>2</v>
      </c>
      <c r="M207" s="289">
        <v>2</v>
      </c>
      <c r="N207" s="289" t="s">
        <v>105</v>
      </c>
      <c r="O207" s="289" t="s">
        <v>105</v>
      </c>
      <c r="P207" s="289" t="s">
        <v>105</v>
      </c>
      <c r="Q207" s="289" t="s">
        <v>105</v>
      </c>
      <c r="R207" s="289" t="s">
        <v>105</v>
      </c>
      <c r="S207" s="289" t="s">
        <v>105</v>
      </c>
      <c r="T207" s="289" t="s">
        <v>105</v>
      </c>
      <c r="U207" s="289" t="s">
        <v>105</v>
      </c>
      <c r="V207" s="289" t="s">
        <v>105</v>
      </c>
      <c r="W207" s="289" t="s">
        <v>105</v>
      </c>
      <c r="X207" s="289">
        <v>1</v>
      </c>
      <c r="Y207" s="289">
        <v>1</v>
      </c>
      <c r="Z207" s="289" t="s">
        <v>105</v>
      </c>
      <c r="AA207" s="289">
        <v>21</v>
      </c>
      <c r="AB207" s="289">
        <v>7</v>
      </c>
    </row>
    <row r="208" spans="1:28" s="290" customFormat="1" ht="13.5" customHeight="1">
      <c r="A208" s="291" t="s">
        <v>481</v>
      </c>
      <c r="B208" s="289">
        <v>55700</v>
      </c>
      <c r="C208" s="289">
        <v>325</v>
      </c>
      <c r="D208" s="289">
        <v>165</v>
      </c>
      <c r="E208" s="289">
        <v>160</v>
      </c>
      <c r="F208" s="289">
        <v>713</v>
      </c>
      <c r="G208" s="289">
        <v>399</v>
      </c>
      <c r="H208" s="289">
        <v>314</v>
      </c>
      <c r="I208" s="289">
        <v>-388</v>
      </c>
      <c r="J208" s="289">
        <v>-234</v>
      </c>
      <c r="K208" s="289">
        <v>-154</v>
      </c>
      <c r="L208" s="289">
        <v>32</v>
      </c>
      <c r="M208" s="289">
        <v>8</v>
      </c>
      <c r="N208" s="289">
        <v>24</v>
      </c>
      <c r="O208" s="289" t="s">
        <v>105</v>
      </c>
      <c r="P208" s="289" t="s">
        <v>105</v>
      </c>
      <c r="Q208" s="289" t="s">
        <v>105</v>
      </c>
      <c r="R208" s="289" t="s">
        <v>105</v>
      </c>
      <c r="S208" s="289" t="s">
        <v>105</v>
      </c>
      <c r="T208" s="289" t="s">
        <v>105</v>
      </c>
      <c r="U208" s="289" t="s">
        <v>105</v>
      </c>
      <c r="V208" s="289" t="s">
        <v>105</v>
      </c>
      <c r="W208" s="289" t="s">
        <v>105</v>
      </c>
      <c r="X208" s="289">
        <v>7</v>
      </c>
      <c r="Y208" s="289">
        <v>3</v>
      </c>
      <c r="Z208" s="289">
        <v>4</v>
      </c>
      <c r="AA208" s="289">
        <v>149</v>
      </c>
      <c r="AB208" s="289">
        <v>75</v>
      </c>
    </row>
    <row r="209" spans="1:28" s="290" customFormat="1" ht="13.5" customHeight="1">
      <c r="A209" s="291" t="s">
        <v>482</v>
      </c>
      <c r="B209" s="289">
        <v>7300</v>
      </c>
      <c r="C209" s="289">
        <v>37</v>
      </c>
      <c r="D209" s="289">
        <v>21</v>
      </c>
      <c r="E209" s="289">
        <v>16</v>
      </c>
      <c r="F209" s="289">
        <v>97</v>
      </c>
      <c r="G209" s="289">
        <v>53</v>
      </c>
      <c r="H209" s="289">
        <v>44</v>
      </c>
      <c r="I209" s="289">
        <v>-60</v>
      </c>
      <c r="J209" s="289">
        <v>-32</v>
      </c>
      <c r="K209" s="289">
        <v>-28</v>
      </c>
      <c r="L209" s="289">
        <v>3</v>
      </c>
      <c r="M209" s="289" t="s">
        <v>105</v>
      </c>
      <c r="N209" s="289">
        <v>3</v>
      </c>
      <c r="O209" s="289" t="s">
        <v>105</v>
      </c>
      <c r="P209" s="289" t="s">
        <v>105</v>
      </c>
      <c r="Q209" s="289" t="s">
        <v>105</v>
      </c>
      <c r="R209" s="289" t="s">
        <v>105</v>
      </c>
      <c r="S209" s="289" t="s">
        <v>105</v>
      </c>
      <c r="T209" s="289" t="s">
        <v>105</v>
      </c>
      <c r="U209" s="289" t="s">
        <v>105</v>
      </c>
      <c r="V209" s="289" t="s">
        <v>105</v>
      </c>
      <c r="W209" s="289" t="s">
        <v>105</v>
      </c>
      <c r="X209" s="289" t="s">
        <v>105</v>
      </c>
      <c r="Y209" s="289" t="s">
        <v>105</v>
      </c>
      <c r="Z209" s="289" t="s">
        <v>105</v>
      </c>
      <c r="AA209" s="289">
        <v>12</v>
      </c>
      <c r="AB209" s="289">
        <v>7</v>
      </c>
    </row>
    <row r="210" spans="1:28" s="290" customFormat="1" ht="13.5" customHeight="1">
      <c r="A210" s="288" t="s">
        <v>483</v>
      </c>
      <c r="B210" s="289">
        <v>9400</v>
      </c>
      <c r="C210" s="289">
        <v>62</v>
      </c>
      <c r="D210" s="289">
        <v>30</v>
      </c>
      <c r="E210" s="289">
        <v>32</v>
      </c>
      <c r="F210" s="289">
        <v>75</v>
      </c>
      <c r="G210" s="289">
        <v>35</v>
      </c>
      <c r="H210" s="289">
        <v>40</v>
      </c>
      <c r="I210" s="289">
        <v>-13</v>
      </c>
      <c r="J210" s="289">
        <v>-5</v>
      </c>
      <c r="K210" s="289">
        <v>-8</v>
      </c>
      <c r="L210" s="289">
        <v>10</v>
      </c>
      <c r="M210" s="289">
        <v>4</v>
      </c>
      <c r="N210" s="289">
        <v>6</v>
      </c>
      <c r="O210" s="289" t="s">
        <v>105</v>
      </c>
      <c r="P210" s="289" t="s">
        <v>105</v>
      </c>
      <c r="Q210" s="289" t="s">
        <v>105</v>
      </c>
      <c r="R210" s="289" t="s">
        <v>105</v>
      </c>
      <c r="S210" s="289" t="s">
        <v>105</v>
      </c>
      <c r="T210" s="289" t="s">
        <v>105</v>
      </c>
      <c r="U210" s="289" t="s">
        <v>105</v>
      </c>
      <c r="V210" s="289" t="s">
        <v>105</v>
      </c>
      <c r="W210" s="289" t="s">
        <v>105</v>
      </c>
      <c r="X210" s="289">
        <v>1</v>
      </c>
      <c r="Y210" s="289" t="s">
        <v>105</v>
      </c>
      <c r="Z210" s="289">
        <v>1</v>
      </c>
      <c r="AA210" s="289">
        <v>27</v>
      </c>
      <c r="AB210" s="289">
        <v>19</v>
      </c>
    </row>
    <row r="211" spans="1:28" s="290" customFormat="1" ht="13.5" customHeight="1">
      <c r="A211" s="291" t="s">
        <v>484</v>
      </c>
      <c r="B211" s="289">
        <v>7000</v>
      </c>
      <c r="C211" s="289">
        <v>45</v>
      </c>
      <c r="D211" s="289">
        <v>17</v>
      </c>
      <c r="E211" s="289">
        <v>28</v>
      </c>
      <c r="F211" s="289">
        <v>100</v>
      </c>
      <c r="G211" s="289">
        <v>56</v>
      </c>
      <c r="H211" s="289">
        <v>44</v>
      </c>
      <c r="I211" s="289">
        <v>-55</v>
      </c>
      <c r="J211" s="289">
        <v>-39</v>
      </c>
      <c r="K211" s="289">
        <v>-16</v>
      </c>
      <c r="L211" s="289">
        <v>4</v>
      </c>
      <c r="M211" s="289">
        <v>1</v>
      </c>
      <c r="N211" s="289">
        <v>3</v>
      </c>
      <c r="O211" s="289" t="s">
        <v>105</v>
      </c>
      <c r="P211" s="289" t="s">
        <v>105</v>
      </c>
      <c r="Q211" s="289" t="s">
        <v>105</v>
      </c>
      <c r="R211" s="289" t="s">
        <v>105</v>
      </c>
      <c r="S211" s="289" t="s">
        <v>105</v>
      </c>
      <c r="T211" s="289" t="s">
        <v>105</v>
      </c>
      <c r="U211" s="289" t="s">
        <v>105</v>
      </c>
      <c r="V211" s="289" t="s">
        <v>105</v>
      </c>
      <c r="W211" s="289" t="s">
        <v>105</v>
      </c>
      <c r="X211" s="289" t="s">
        <v>105</v>
      </c>
      <c r="Y211" s="289" t="s">
        <v>105</v>
      </c>
      <c r="Z211" s="289" t="s">
        <v>105</v>
      </c>
      <c r="AA211" s="289">
        <v>17</v>
      </c>
      <c r="AB211" s="289">
        <v>9</v>
      </c>
    </row>
    <row r="212" spans="1:28" s="290" customFormat="1" ht="13.5" customHeight="1">
      <c r="A212" s="291" t="s">
        <v>485</v>
      </c>
      <c r="B212" s="289">
        <v>4000</v>
      </c>
      <c r="C212" s="289">
        <v>19</v>
      </c>
      <c r="D212" s="289">
        <v>9</v>
      </c>
      <c r="E212" s="289">
        <v>10</v>
      </c>
      <c r="F212" s="289">
        <v>74</v>
      </c>
      <c r="G212" s="289">
        <v>38</v>
      </c>
      <c r="H212" s="289">
        <v>36</v>
      </c>
      <c r="I212" s="289">
        <v>-55</v>
      </c>
      <c r="J212" s="289">
        <v>-29</v>
      </c>
      <c r="K212" s="289">
        <v>-26</v>
      </c>
      <c r="L212" s="289">
        <v>1</v>
      </c>
      <c r="M212" s="289">
        <v>1</v>
      </c>
      <c r="N212" s="289" t="s">
        <v>105</v>
      </c>
      <c r="O212" s="289" t="s">
        <v>105</v>
      </c>
      <c r="P212" s="289" t="s">
        <v>105</v>
      </c>
      <c r="Q212" s="289" t="s">
        <v>105</v>
      </c>
      <c r="R212" s="289" t="s">
        <v>105</v>
      </c>
      <c r="S212" s="289" t="s">
        <v>105</v>
      </c>
      <c r="T212" s="289" t="s">
        <v>105</v>
      </c>
      <c r="U212" s="289" t="s">
        <v>105</v>
      </c>
      <c r="V212" s="289" t="s">
        <v>105</v>
      </c>
      <c r="W212" s="289" t="s">
        <v>105</v>
      </c>
      <c r="X212" s="289" t="s">
        <v>105</v>
      </c>
      <c r="Y212" s="289" t="s">
        <v>105</v>
      </c>
      <c r="Z212" s="289" t="s">
        <v>105</v>
      </c>
      <c r="AA212" s="289">
        <v>13</v>
      </c>
      <c r="AB212" s="289">
        <v>7</v>
      </c>
    </row>
    <row r="213" spans="1:28" s="290" customFormat="1" ht="13.5" customHeight="1">
      <c r="A213" s="291" t="s">
        <v>486</v>
      </c>
      <c r="B213" s="289">
        <v>3200</v>
      </c>
      <c r="C213" s="289">
        <v>15</v>
      </c>
      <c r="D213" s="289">
        <v>9</v>
      </c>
      <c r="E213" s="289">
        <v>6</v>
      </c>
      <c r="F213" s="289">
        <v>37</v>
      </c>
      <c r="G213" s="289">
        <v>23</v>
      </c>
      <c r="H213" s="289">
        <v>14</v>
      </c>
      <c r="I213" s="289">
        <v>-22</v>
      </c>
      <c r="J213" s="289">
        <v>-14</v>
      </c>
      <c r="K213" s="289">
        <v>-8</v>
      </c>
      <c r="L213" s="289" t="s">
        <v>105</v>
      </c>
      <c r="M213" s="289" t="s">
        <v>105</v>
      </c>
      <c r="N213" s="289" t="s">
        <v>105</v>
      </c>
      <c r="O213" s="289" t="s">
        <v>105</v>
      </c>
      <c r="P213" s="289" t="s">
        <v>105</v>
      </c>
      <c r="Q213" s="289" t="s">
        <v>105</v>
      </c>
      <c r="R213" s="289" t="s">
        <v>105</v>
      </c>
      <c r="S213" s="289" t="s">
        <v>105</v>
      </c>
      <c r="T213" s="289" t="s">
        <v>105</v>
      </c>
      <c r="U213" s="289" t="s">
        <v>105</v>
      </c>
      <c r="V213" s="289" t="s">
        <v>105</v>
      </c>
      <c r="W213" s="289" t="s">
        <v>105</v>
      </c>
      <c r="X213" s="289">
        <v>1</v>
      </c>
      <c r="Y213" s="289">
        <v>1</v>
      </c>
      <c r="Z213" s="289" t="s">
        <v>105</v>
      </c>
      <c r="AA213" s="289">
        <v>10</v>
      </c>
      <c r="AB213" s="289">
        <v>4</v>
      </c>
    </row>
    <row r="214" spans="1:28" s="290" customFormat="1" ht="13.5" customHeight="1">
      <c r="A214" s="291" t="s">
        <v>487</v>
      </c>
      <c r="B214" s="289">
        <v>4400</v>
      </c>
      <c r="C214" s="289">
        <v>20</v>
      </c>
      <c r="D214" s="289">
        <v>7</v>
      </c>
      <c r="E214" s="289">
        <v>13</v>
      </c>
      <c r="F214" s="289">
        <v>65</v>
      </c>
      <c r="G214" s="289">
        <v>37</v>
      </c>
      <c r="H214" s="289">
        <v>28</v>
      </c>
      <c r="I214" s="289">
        <v>-45</v>
      </c>
      <c r="J214" s="289">
        <v>-30</v>
      </c>
      <c r="K214" s="289">
        <v>-15</v>
      </c>
      <c r="L214" s="289">
        <v>3</v>
      </c>
      <c r="M214" s="289" t="s">
        <v>105</v>
      </c>
      <c r="N214" s="289">
        <v>3</v>
      </c>
      <c r="O214" s="289" t="s">
        <v>105</v>
      </c>
      <c r="P214" s="289" t="s">
        <v>105</v>
      </c>
      <c r="Q214" s="289" t="s">
        <v>105</v>
      </c>
      <c r="R214" s="289" t="s">
        <v>105</v>
      </c>
      <c r="S214" s="289" t="s">
        <v>105</v>
      </c>
      <c r="T214" s="289" t="s">
        <v>105</v>
      </c>
      <c r="U214" s="289" t="s">
        <v>105</v>
      </c>
      <c r="V214" s="289" t="s">
        <v>105</v>
      </c>
      <c r="W214" s="289" t="s">
        <v>105</v>
      </c>
      <c r="X214" s="289">
        <v>1</v>
      </c>
      <c r="Y214" s="289">
        <v>1</v>
      </c>
      <c r="Z214" s="289" t="s">
        <v>105</v>
      </c>
      <c r="AA214" s="289">
        <v>5</v>
      </c>
      <c r="AB214" s="289" t="s">
        <v>105</v>
      </c>
    </row>
    <row r="215" spans="1:28" s="290" customFormat="1" ht="13.5" customHeight="1">
      <c r="A215" s="291" t="s">
        <v>488</v>
      </c>
      <c r="B215" s="289">
        <v>7900</v>
      </c>
      <c r="C215" s="289">
        <v>49</v>
      </c>
      <c r="D215" s="289">
        <v>28</v>
      </c>
      <c r="E215" s="289">
        <v>21</v>
      </c>
      <c r="F215" s="289">
        <v>87</v>
      </c>
      <c r="G215" s="289">
        <v>48</v>
      </c>
      <c r="H215" s="289">
        <v>39</v>
      </c>
      <c r="I215" s="289">
        <v>-38</v>
      </c>
      <c r="J215" s="289">
        <v>-20</v>
      </c>
      <c r="K215" s="289">
        <v>-18</v>
      </c>
      <c r="L215" s="289">
        <v>2</v>
      </c>
      <c r="M215" s="289" t="s">
        <v>105</v>
      </c>
      <c r="N215" s="289">
        <v>2</v>
      </c>
      <c r="O215" s="289" t="s">
        <v>105</v>
      </c>
      <c r="P215" s="289" t="s">
        <v>105</v>
      </c>
      <c r="Q215" s="289" t="s">
        <v>105</v>
      </c>
      <c r="R215" s="289" t="s">
        <v>105</v>
      </c>
      <c r="S215" s="289" t="s">
        <v>105</v>
      </c>
      <c r="T215" s="289" t="s">
        <v>105</v>
      </c>
      <c r="U215" s="289" t="s">
        <v>105</v>
      </c>
      <c r="V215" s="289" t="s">
        <v>105</v>
      </c>
      <c r="W215" s="289" t="s">
        <v>105</v>
      </c>
      <c r="X215" s="289">
        <v>3</v>
      </c>
      <c r="Y215" s="289">
        <v>1</v>
      </c>
      <c r="Z215" s="289">
        <v>2</v>
      </c>
      <c r="AA215" s="289">
        <v>29</v>
      </c>
      <c r="AB215" s="289">
        <v>13</v>
      </c>
    </row>
    <row r="216" spans="1:28" s="290" customFormat="1" ht="13.5" customHeight="1">
      <c r="A216" s="291" t="s">
        <v>489</v>
      </c>
      <c r="B216" s="289">
        <v>10900</v>
      </c>
      <c r="C216" s="289">
        <v>72</v>
      </c>
      <c r="D216" s="289">
        <v>39</v>
      </c>
      <c r="E216" s="289">
        <v>33</v>
      </c>
      <c r="F216" s="289">
        <v>155</v>
      </c>
      <c r="G216" s="289">
        <v>97</v>
      </c>
      <c r="H216" s="289">
        <v>58</v>
      </c>
      <c r="I216" s="289">
        <v>-83</v>
      </c>
      <c r="J216" s="289">
        <v>-58</v>
      </c>
      <c r="K216" s="289">
        <v>-25</v>
      </c>
      <c r="L216" s="289">
        <v>9</v>
      </c>
      <c r="M216" s="289">
        <v>2</v>
      </c>
      <c r="N216" s="289">
        <v>7</v>
      </c>
      <c r="O216" s="289" t="s">
        <v>105</v>
      </c>
      <c r="P216" s="289" t="s">
        <v>105</v>
      </c>
      <c r="Q216" s="289" t="s">
        <v>105</v>
      </c>
      <c r="R216" s="289" t="s">
        <v>105</v>
      </c>
      <c r="S216" s="289" t="s">
        <v>105</v>
      </c>
      <c r="T216" s="289" t="s">
        <v>105</v>
      </c>
      <c r="U216" s="289" t="s">
        <v>105</v>
      </c>
      <c r="V216" s="289" t="s">
        <v>105</v>
      </c>
      <c r="W216" s="289" t="s">
        <v>105</v>
      </c>
      <c r="X216" s="289">
        <v>1</v>
      </c>
      <c r="Y216" s="289" t="s">
        <v>105</v>
      </c>
      <c r="Z216" s="289">
        <v>1</v>
      </c>
      <c r="AA216" s="289">
        <v>34</v>
      </c>
      <c r="AB216" s="289">
        <v>15</v>
      </c>
    </row>
    <row r="217" spans="1:28" s="290" customFormat="1" ht="13.5" customHeight="1">
      <c r="A217" s="291" t="s">
        <v>490</v>
      </c>
      <c r="B217" s="289">
        <v>1600</v>
      </c>
      <c r="C217" s="289">
        <v>6</v>
      </c>
      <c r="D217" s="289">
        <v>5</v>
      </c>
      <c r="E217" s="289">
        <v>1</v>
      </c>
      <c r="F217" s="289">
        <v>23</v>
      </c>
      <c r="G217" s="289">
        <v>12</v>
      </c>
      <c r="H217" s="289">
        <v>11</v>
      </c>
      <c r="I217" s="289">
        <v>-17</v>
      </c>
      <c r="J217" s="289">
        <v>-7</v>
      </c>
      <c r="K217" s="289">
        <v>-10</v>
      </c>
      <c r="L217" s="289" t="s">
        <v>105</v>
      </c>
      <c r="M217" s="289" t="s">
        <v>105</v>
      </c>
      <c r="N217" s="289" t="s">
        <v>105</v>
      </c>
      <c r="O217" s="289" t="s">
        <v>105</v>
      </c>
      <c r="P217" s="289" t="s">
        <v>105</v>
      </c>
      <c r="Q217" s="289" t="s">
        <v>105</v>
      </c>
      <c r="R217" s="289" t="s">
        <v>105</v>
      </c>
      <c r="S217" s="289" t="s">
        <v>105</v>
      </c>
      <c r="T217" s="289" t="s">
        <v>105</v>
      </c>
      <c r="U217" s="289" t="s">
        <v>105</v>
      </c>
      <c r="V217" s="289" t="s">
        <v>105</v>
      </c>
      <c r="W217" s="289" t="s">
        <v>105</v>
      </c>
      <c r="X217" s="289" t="s">
        <v>105</v>
      </c>
      <c r="Y217" s="289" t="s">
        <v>105</v>
      </c>
      <c r="Z217" s="289" t="s">
        <v>105</v>
      </c>
      <c r="AA217" s="289">
        <v>2</v>
      </c>
      <c r="AB217" s="289">
        <v>1</v>
      </c>
    </row>
    <row r="218" spans="1:28" customFormat="1" ht="13.5">
      <c r="A218" s="296" t="s">
        <v>230</v>
      </c>
      <c r="B218" s="296"/>
      <c r="C218" s="296"/>
      <c r="D218" s="296"/>
      <c r="E218" s="296"/>
      <c r="F218" s="296"/>
      <c r="G218" s="296"/>
      <c r="H218" s="296"/>
      <c r="I218" s="296"/>
      <c r="J218" s="296"/>
      <c r="K218" s="296"/>
      <c r="L218" s="296"/>
      <c r="M218" s="296"/>
      <c r="N218" s="297"/>
      <c r="O218" s="297"/>
      <c r="P218" s="297"/>
      <c r="Q218" s="297"/>
      <c r="R218" s="297"/>
      <c r="S218" s="297"/>
      <c r="T218" s="297"/>
      <c r="U218" s="297"/>
      <c r="V218" s="297"/>
      <c r="W218" s="297"/>
      <c r="X218" s="297"/>
      <c r="Y218" s="297"/>
      <c r="Z218" s="297"/>
      <c r="AA218" s="297"/>
      <c r="AB218" s="297"/>
    </row>
    <row r="219" spans="1:28" ht="21.75" customHeight="1"/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3"/>
  <pageMargins left="0.78740157480314965" right="0.78740157480314965" top="0.39370078740157483" bottom="0.39370078740157483" header="0.51181102362204722" footer="0.51181102362204722"/>
  <pageSetup paperSize="9" scale="65" fitToWidth="2" fitToHeight="5" pageOrder="overThenDown" orientation="landscape" r:id="rId1"/>
  <headerFooter alignWithMargins="0"/>
  <rowBreaks count="3" manualBreakCount="3">
    <brk id="67" max="27" man="1"/>
    <brk id="125" max="27" man="1"/>
    <brk id="172" max="27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40"/>
  <sheetViews>
    <sheetView zoomScaleNormal="100" workbookViewId="0">
      <selection activeCell="L20" sqref="L20"/>
    </sheetView>
  </sheetViews>
  <sheetFormatPr defaultColWidth="9.125" defaultRowHeight="13.5"/>
  <cols>
    <col min="1" max="1" width="9.625" style="298" customWidth="1"/>
    <col min="2" max="15" width="7.375" style="299" customWidth="1"/>
    <col min="16" max="16384" width="9.125" style="299"/>
  </cols>
  <sheetData>
    <row r="2" spans="1:16">
      <c r="B2" s="299" t="s">
        <v>491</v>
      </c>
      <c r="N2" s="299" t="s">
        <v>176</v>
      </c>
    </row>
    <row r="3" spans="1:16">
      <c r="N3" s="300" t="s">
        <v>177</v>
      </c>
    </row>
    <row r="4" spans="1:16" ht="45.75" customHeight="1">
      <c r="A4" s="301" t="s">
        <v>188</v>
      </c>
      <c r="B4" s="302" t="s">
        <v>112</v>
      </c>
      <c r="C4" s="302" t="s">
        <v>113</v>
      </c>
      <c r="D4" s="302" t="s">
        <v>492</v>
      </c>
      <c r="E4" s="302" t="s">
        <v>493</v>
      </c>
      <c r="F4" s="302" t="s">
        <v>494</v>
      </c>
      <c r="G4" s="302" t="s">
        <v>495</v>
      </c>
      <c r="H4" s="303" t="s">
        <v>496</v>
      </c>
      <c r="I4" s="304"/>
      <c r="J4" s="305"/>
      <c r="K4" s="303" t="s">
        <v>497</v>
      </c>
      <c r="L4" s="304"/>
      <c r="M4" s="305"/>
      <c r="N4" s="306" t="s">
        <v>498</v>
      </c>
      <c r="O4" s="306" t="s">
        <v>499</v>
      </c>
    </row>
    <row r="5" spans="1:16">
      <c r="B5" s="307"/>
      <c r="C5" s="307"/>
      <c r="D5" s="307"/>
      <c r="E5" s="307"/>
      <c r="F5" s="307"/>
      <c r="G5" s="307"/>
      <c r="H5" s="308"/>
      <c r="I5" s="309" t="s">
        <v>189</v>
      </c>
      <c r="J5" s="309" t="s">
        <v>190</v>
      </c>
      <c r="K5" s="310"/>
      <c r="L5" s="311"/>
      <c r="M5" s="312"/>
      <c r="N5" s="313"/>
      <c r="O5" s="313"/>
    </row>
    <row r="6" spans="1:16">
      <c r="B6" s="307"/>
      <c r="C6" s="307"/>
      <c r="D6" s="307"/>
      <c r="E6" s="307"/>
      <c r="F6" s="307"/>
      <c r="G6" s="307"/>
      <c r="H6" s="314" t="s">
        <v>500</v>
      </c>
      <c r="I6" s="315" t="s">
        <v>233</v>
      </c>
      <c r="J6" s="315" t="s">
        <v>195</v>
      </c>
      <c r="K6" s="314" t="s">
        <v>500</v>
      </c>
      <c r="L6" s="314" t="s">
        <v>196</v>
      </c>
      <c r="M6" s="314" t="s">
        <v>197</v>
      </c>
      <c r="N6" s="313"/>
      <c r="O6" s="313"/>
    </row>
    <row r="7" spans="1:16" ht="30" customHeight="1">
      <c r="A7" s="316"/>
      <c r="B7" s="317" t="s">
        <v>501</v>
      </c>
      <c r="C7" s="317" t="s">
        <v>501</v>
      </c>
      <c r="D7" s="317" t="s">
        <v>501</v>
      </c>
      <c r="E7" s="317" t="s">
        <v>502</v>
      </c>
      <c r="F7" s="317" t="s">
        <v>502</v>
      </c>
      <c r="G7" s="317" t="s">
        <v>502</v>
      </c>
      <c r="H7" s="318" t="s">
        <v>503</v>
      </c>
      <c r="I7" s="318" t="s">
        <v>503</v>
      </c>
      <c r="J7" s="318" t="s">
        <v>504</v>
      </c>
      <c r="K7" s="319"/>
      <c r="L7" s="319"/>
      <c r="M7" s="319"/>
      <c r="N7" s="320" t="s">
        <v>501</v>
      </c>
      <c r="O7" s="321" t="s">
        <v>501</v>
      </c>
      <c r="P7" s="322"/>
    </row>
    <row r="8" spans="1:16" ht="17.25" customHeight="1">
      <c r="A8" s="298" t="s">
        <v>198</v>
      </c>
      <c r="B8" s="323">
        <v>8.3000000000000007</v>
      </c>
      <c r="C8" s="324">
        <v>9.9</v>
      </c>
      <c r="D8" s="324">
        <v>-1.6</v>
      </c>
      <c r="E8" s="324">
        <v>95.5</v>
      </c>
      <c r="F8" s="324">
        <v>2.2999999999999998</v>
      </c>
      <c r="G8" s="324">
        <v>1.1000000000000001</v>
      </c>
      <c r="H8" s="324">
        <v>4.0999999999999996</v>
      </c>
      <c r="I8" s="324">
        <v>3.3</v>
      </c>
      <c r="J8" s="324">
        <v>0.8</v>
      </c>
      <c r="K8" s="324">
        <v>23.9</v>
      </c>
      <c r="L8" s="324">
        <v>11.1</v>
      </c>
      <c r="M8" s="324">
        <v>12.8</v>
      </c>
      <c r="N8" s="324">
        <v>5.2</v>
      </c>
      <c r="O8" s="325">
        <v>1.87</v>
      </c>
    </row>
    <row r="9" spans="1:16" ht="17.25" customHeight="1">
      <c r="A9" s="298" t="s">
        <v>199</v>
      </c>
      <c r="B9" s="326">
        <v>7.2</v>
      </c>
      <c r="C9" s="324">
        <v>10.4</v>
      </c>
      <c r="D9" s="324">
        <v>-3.2</v>
      </c>
      <c r="E9" s="324">
        <v>96.8</v>
      </c>
      <c r="F9" s="324">
        <v>2.1</v>
      </c>
      <c r="G9" s="324">
        <v>1</v>
      </c>
      <c r="H9" s="324">
        <v>4.3</v>
      </c>
      <c r="I9" s="324">
        <v>3.5</v>
      </c>
      <c r="J9" s="324">
        <v>0.8</v>
      </c>
      <c r="K9" s="324">
        <v>32.200000000000003</v>
      </c>
      <c r="L9" s="324">
        <v>12.6</v>
      </c>
      <c r="M9" s="324">
        <v>19.600000000000001</v>
      </c>
      <c r="N9" s="324">
        <v>4.9000000000000004</v>
      </c>
      <c r="O9" s="325">
        <v>2.17</v>
      </c>
    </row>
    <row r="10" spans="1:16" ht="17.25" customHeight="1">
      <c r="A10" s="298" t="s">
        <v>200</v>
      </c>
      <c r="B10" s="326">
        <v>7.6</v>
      </c>
      <c r="C10" s="324">
        <v>8.3000000000000007</v>
      </c>
      <c r="D10" s="324">
        <v>-0.7</v>
      </c>
      <c r="E10" s="324">
        <v>96.1</v>
      </c>
      <c r="F10" s="324">
        <v>2.8</v>
      </c>
      <c r="G10" s="324">
        <v>1.4</v>
      </c>
      <c r="H10" s="324">
        <v>4.8</v>
      </c>
      <c r="I10" s="324">
        <v>3.8</v>
      </c>
      <c r="J10" s="324">
        <v>1</v>
      </c>
      <c r="K10" s="324">
        <v>33.6</v>
      </c>
      <c r="L10" s="324">
        <v>12.8</v>
      </c>
      <c r="M10" s="324">
        <v>20.8</v>
      </c>
      <c r="N10" s="324">
        <v>5.5</v>
      </c>
      <c r="O10" s="325">
        <v>2.4300000000000002</v>
      </c>
    </row>
    <row r="11" spans="1:16" ht="17.25" customHeight="1">
      <c r="A11" s="298" t="s">
        <v>201</v>
      </c>
      <c r="B11" s="326">
        <v>5.3</v>
      </c>
      <c r="C11" s="324">
        <v>14.5</v>
      </c>
      <c r="D11" s="324">
        <v>-9.1999999999999993</v>
      </c>
      <c r="E11" s="324">
        <v>133.69999999999999</v>
      </c>
      <c r="F11" s="324">
        <v>4.4000000000000004</v>
      </c>
      <c r="G11" s="324">
        <v>0</v>
      </c>
      <c r="H11" s="324">
        <v>1.5</v>
      </c>
      <c r="I11" s="324">
        <v>1.5</v>
      </c>
      <c r="J11" s="324">
        <v>0</v>
      </c>
      <c r="K11" s="324">
        <v>29.6</v>
      </c>
      <c r="L11" s="324">
        <v>8.5</v>
      </c>
      <c r="M11" s="324">
        <v>21.2</v>
      </c>
      <c r="N11" s="324">
        <v>3.8</v>
      </c>
      <c r="O11" s="325">
        <v>2.08</v>
      </c>
    </row>
    <row r="12" spans="1:16" ht="17.25" customHeight="1">
      <c r="A12" s="298" t="s">
        <v>202</v>
      </c>
      <c r="B12" s="326">
        <v>6.4</v>
      </c>
      <c r="C12" s="324">
        <v>12.8</v>
      </c>
      <c r="D12" s="324">
        <v>-6.3</v>
      </c>
      <c r="E12" s="324">
        <v>97</v>
      </c>
      <c r="F12" s="324">
        <v>0.6</v>
      </c>
      <c r="G12" s="324">
        <v>0.6</v>
      </c>
      <c r="H12" s="324">
        <v>2.8</v>
      </c>
      <c r="I12" s="324">
        <v>2.8</v>
      </c>
      <c r="J12" s="324">
        <v>0</v>
      </c>
      <c r="K12" s="324">
        <v>48.3</v>
      </c>
      <c r="L12" s="324">
        <v>17.7</v>
      </c>
      <c r="M12" s="324">
        <v>30.6</v>
      </c>
      <c r="N12" s="324">
        <v>4.7</v>
      </c>
      <c r="O12" s="325">
        <v>2.33</v>
      </c>
    </row>
    <row r="13" spans="1:16" ht="17.25" customHeight="1">
      <c r="A13" s="298" t="s">
        <v>203</v>
      </c>
      <c r="B13" s="326">
        <v>7.5</v>
      </c>
      <c r="C13" s="324">
        <v>11</v>
      </c>
      <c r="D13" s="324">
        <v>-3.5</v>
      </c>
      <c r="E13" s="324">
        <v>89.2</v>
      </c>
      <c r="F13" s="324">
        <v>2.2999999999999998</v>
      </c>
      <c r="G13" s="324">
        <v>1.2</v>
      </c>
      <c r="H13" s="324">
        <v>3.9</v>
      </c>
      <c r="I13" s="324">
        <v>3.5</v>
      </c>
      <c r="J13" s="324">
        <v>0.4</v>
      </c>
      <c r="K13" s="324">
        <v>34.799999999999997</v>
      </c>
      <c r="L13" s="324">
        <v>12</v>
      </c>
      <c r="M13" s="324">
        <v>22.8</v>
      </c>
      <c r="N13" s="324">
        <v>5</v>
      </c>
      <c r="O13" s="325">
        <v>2.0299999999999998</v>
      </c>
    </row>
    <row r="14" spans="1:16" ht="17.25" customHeight="1">
      <c r="A14" s="298" t="s">
        <v>204</v>
      </c>
      <c r="B14" s="326">
        <v>5.6</v>
      </c>
      <c r="C14" s="324">
        <v>9.1</v>
      </c>
      <c r="D14" s="324">
        <v>-3.5</v>
      </c>
      <c r="E14" s="324">
        <v>96.7</v>
      </c>
      <c r="F14" s="324">
        <v>1.7</v>
      </c>
      <c r="G14" s="324">
        <v>0.9</v>
      </c>
      <c r="H14" s="324">
        <v>4.3</v>
      </c>
      <c r="I14" s="324">
        <v>4.3</v>
      </c>
      <c r="J14" s="324">
        <v>0</v>
      </c>
      <c r="K14" s="324">
        <v>40.9</v>
      </c>
      <c r="L14" s="324">
        <v>19.2</v>
      </c>
      <c r="M14" s="324">
        <v>21.7</v>
      </c>
      <c r="N14" s="324">
        <v>3.3</v>
      </c>
      <c r="O14" s="325">
        <v>1.84</v>
      </c>
    </row>
    <row r="15" spans="1:16" ht="17.25" customHeight="1">
      <c r="A15" s="298" t="s">
        <v>205</v>
      </c>
      <c r="B15" s="326">
        <v>8.1</v>
      </c>
      <c r="C15" s="324">
        <v>7.3</v>
      </c>
      <c r="D15" s="324">
        <v>0.8</v>
      </c>
      <c r="E15" s="324">
        <v>86.8</v>
      </c>
      <c r="F15" s="324">
        <v>1.7</v>
      </c>
      <c r="G15" s="324">
        <v>1.7</v>
      </c>
      <c r="H15" s="324">
        <v>3.3</v>
      </c>
      <c r="I15" s="324">
        <v>1.7</v>
      </c>
      <c r="J15" s="324">
        <v>1.7</v>
      </c>
      <c r="K15" s="324">
        <v>32.6</v>
      </c>
      <c r="L15" s="324">
        <v>10.199999999999999</v>
      </c>
      <c r="M15" s="324">
        <v>22.5</v>
      </c>
      <c r="N15" s="324">
        <v>5.3</v>
      </c>
      <c r="O15" s="325">
        <v>2.2400000000000002</v>
      </c>
    </row>
    <row r="16" spans="1:16" ht="17.25" customHeight="1">
      <c r="A16" s="298" t="s">
        <v>206</v>
      </c>
      <c r="B16" s="326">
        <v>5.7</v>
      </c>
      <c r="C16" s="324">
        <v>14</v>
      </c>
      <c r="D16" s="324">
        <v>-8.1999999999999993</v>
      </c>
      <c r="E16" s="324">
        <v>97.3</v>
      </c>
      <c r="F16" s="324">
        <v>0</v>
      </c>
      <c r="G16" s="324">
        <v>0</v>
      </c>
      <c r="H16" s="324">
        <v>3.9</v>
      </c>
      <c r="I16" s="324">
        <v>3.9</v>
      </c>
      <c r="J16" s="324">
        <v>0</v>
      </c>
      <c r="K16" s="324">
        <v>28.4</v>
      </c>
      <c r="L16" s="324">
        <v>11.3</v>
      </c>
      <c r="M16" s="324">
        <v>17</v>
      </c>
      <c r="N16" s="324">
        <v>3.7</v>
      </c>
      <c r="O16" s="325">
        <v>1.73</v>
      </c>
    </row>
    <row r="17" spans="1:15" ht="17.25" customHeight="1">
      <c r="A17" s="298" t="s">
        <v>207</v>
      </c>
      <c r="B17" s="326">
        <v>5.6</v>
      </c>
      <c r="C17" s="324">
        <v>14</v>
      </c>
      <c r="D17" s="324">
        <v>-8.4</v>
      </c>
      <c r="E17" s="324">
        <v>113.8</v>
      </c>
      <c r="F17" s="324">
        <v>0</v>
      </c>
      <c r="G17" s="324">
        <v>0</v>
      </c>
      <c r="H17" s="324">
        <v>10.7</v>
      </c>
      <c r="I17" s="324">
        <v>10.7</v>
      </c>
      <c r="J17" s="324">
        <v>0</v>
      </c>
      <c r="K17" s="324">
        <v>32.700000000000003</v>
      </c>
      <c r="L17" s="324">
        <v>17.899999999999999</v>
      </c>
      <c r="M17" s="324">
        <v>14.9</v>
      </c>
      <c r="N17" s="324">
        <v>3.3</v>
      </c>
      <c r="O17" s="325">
        <v>1.98</v>
      </c>
    </row>
    <row r="18" spans="1:15" ht="17.25" customHeight="1">
      <c r="A18" s="298" t="s">
        <v>208</v>
      </c>
      <c r="B18" s="326">
        <v>5.5</v>
      </c>
      <c r="C18" s="324">
        <v>13.2</v>
      </c>
      <c r="D18" s="324">
        <v>-7.8</v>
      </c>
      <c r="E18" s="324">
        <v>88.1</v>
      </c>
      <c r="F18" s="324">
        <v>0</v>
      </c>
      <c r="G18" s="324">
        <v>0</v>
      </c>
      <c r="H18" s="324">
        <v>5.2</v>
      </c>
      <c r="I18" s="324">
        <v>5.2</v>
      </c>
      <c r="J18" s="324">
        <v>0</v>
      </c>
      <c r="K18" s="324">
        <v>58.5</v>
      </c>
      <c r="L18" s="324">
        <v>9.8000000000000007</v>
      </c>
      <c r="M18" s="324">
        <v>48.8</v>
      </c>
      <c r="N18" s="324">
        <v>2.9</v>
      </c>
      <c r="O18" s="325">
        <v>1.42</v>
      </c>
    </row>
    <row r="19" spans="1:15" ht="17.25" customHeight="1">
      <c r="A19" s="298" t="s">
        <v>209</v>
      </c>
      <c r="B19" s="326">
        <v>7.9</v>
      </c>
      <c r="C19" s="324">
        <v>10</v>
      </c>
      <c r="D19" s="324">
        <v>-2.2000000000000002</v>
      </c>
      <c r="E19" s="324">
        <v>92.7</v>
      </c>
      <c r="F19" s="324">
        <v>0</v>
      </c>
      <c r="G19" s="324">
        <v>0</v>
      </c>
      <c r="H19" s="324">
        <v>0</v>
      </c>
      <c r="I19" s="324">
        <v>0</v>
      </c>
      <c r="J19" s="324">
        <v>0</v>
      </c>
      <c r="K19" s="324">
        <v>22</v>
      </c>
      <c r="L19" s="324">
        <v>5.5</v>
      </c>
      <c r="M19" s="324">
        <v>16.5</v>
      </c>
      <c r="N19" s="324">
        <v>5.0999999999999996</v>
      </c>
      <c r="O19" s="325">
        <v>1.77</v>
      </c>
    </row>
    <row r="20" spans="1:15" ht="17.25" customHeight="1">
      <c r="A20" s="298" t="s">
        <v>210</v>
      </c>
      <c r="B20" s="326">
        <v>7.1</v>
      </c>
      <c r="C20" s="324">
        <v>12.7</v>
      </c>
      <c r="D20" s="324">
        <v>-5.6</v>
      </c>
      <c r="E20" s="324">
        <v>86.7</v>
      </c>
      <c r="F20" s="324">
        <v>4</v>
      </c>
      <c r="G20" s="324">
        <v>4</v>
      </c>
      <c r="H20" s="324">
        <v>10</v>
      </c>
      <c r="I20" s="324">
        <v>8</v>
      </c>
      <c r="J20" s="324">
        <v>2</v>
      </c>
      <c r="K20" s="324">
        <v>31.3</v>
      </c>
      <c r="L20" s="324">
        <v>15.6</v>
      </c>
      <c r="M20" s="324">
        <v>15.6</v>
      </c>
      <c r="N20" s="324">
        <v>4.7</v>
      </c>
      <c r="O20" s="325">
        <v>1.61</v>
      </c>
    </row>
    <row r="21" spans="1:15" ht="17.25" customHeight="1">
      <c r="A21" s="298" t="s">
        <v>211</v>
      </c>
      <c r="B21" s="326">
        <v>7.7</v>
      </c>
      <c r="C21" s="324">
        <v>17.3</v>
      </c>
      <c r="D21" s="324">
        <v>-9.6</v>
      </c>
      <c r="E21" s="324">
        <v>126.4</v>
      </c>
      <c r="F21" s="324">
        <v>5.5</v>
      </c>
      <c r="G21" s="324">
        <v>5.5</v>
      </c>
      <c r="H21" s="324">
        <v>16.3</v>
      </c>
      <c r="I21" s="324">
        <v>10.9</v>
      </c>
      <c r="J21" s="324">
        <v>5.5</v>
      </c>
      <c r="K21" s="324">
        <v>47.1</v>
      </c>
      <c r="L21" s="324">
        <v>26.2</v>
      </c>
      <c r="M21" s="324">
        <v>20.9</v>
      </c>
      <c r="N21" s="324">
        <v>4</v>
      </c>
      <c r="O21" s="325">
        <v>1.23</v>
      </c>
    </row>
    <row r="22" spans="1:15" ht="17.25" customHeight="1">
      <c r="A22" s="298" t="s">
        <v>212</v>
      </c>
      <c r="B22" s="326">
        <v>6.9</v>
      </c>
      <c r="C22" s="324">
        <v>14.1</v>
      </c>
      <c r="D22" s="324">
        <v>-7.1</v>
      </c>
      <c r="E22" s="324">
        <v>97.3</v>
      </c>
      <c r="F22" s="324">
        <v>1.9</v>
      </c>
      <c r="G22" s="324">
        <v>1.9</v>
      </c>
      <c r="H22" s="324">
        <v>3.8</v>
      </c>
      <c r="I22" s="324">
        <v>1.9</v>
      </c>
      <c r="J22" s="324">
        <v>1.9</v>
      </c>
      <c r="K22" s="324">
        <v>33.200000000000003</v>
      </c>
      <c r="L22" s="324">
        <v>16.600000000000001</v>
      </c>
      <c r="M22" s="324">
        <v>16.600000000000001</v>
      </c>
      <c r="N22" s="324">
        <v>4.3</v>
      </c>
      <c r="O22" s="325">
        <v>1.68</v>
      </c>
    </row>
    <row r="23" spans="1:15" ht="17.25" customHeight="1">
      <c r="A23" s="298" t="s">
        <v>213</v>
      </c>
      <c r="B23" s="326">
        <v>5.9</v>
      </c>
      <c r="C23" s="324">
        <v>14.8</v>
      </c>
      <c r="D23" s="324">
        <v>-8.9</v>
      </c>
      <c r="E23" s="324">
        <v>139.1</v>
      </c>
      <c r="F23" s="324">
        <v>0</v>
      </c>
      <c r="G23" s="324">
        <v>0</v>
      </c>
      <c r="H23" s="324">
        <v>0</v>
      </c>
      <c r="I23" s="324">
        <v>0</v>
      </c>
      <c r="J23" s="324">
        <v>0</v>
      </c>
      <c r="K23" s="324">
        <v>25.8</v>
      </c>
      <c r="L23" s="324">
        <v>6.5</v>
      </c>
      <c r="M23" s="324">
        <v>19.399999999999999</v>
      </c>
      <c r="N23" s="324">
        <v>3.3</v>
      </c>
      <c r="O23" s="325">
        <v>1.88</v>
      </c>
    </row>
    <row r="24" spans="1:15" ht="17.25" customHeight="1">
      <c r="A24" s="298" t="s">
        <v>214</v>
      </c>
      <c r="B24" s="326">
        <v>6.8</v>
      </c>
      <c r="C24" s="324">
        <v>12.6</v>
      </c>
      <c r="D24" s="324">
        <v>-5.9</v>
      </c>
      <c r="E24" s="324">
        <v>81.3</v>
      </c>
      <c r="F24" s="324">
        <v>1.2</v>
      </c>
      <c r="G24" s="324">
        <v>0</v>
      </c>
      <c r="H24" s="324">
        <v>3.6</v>
      </c>
      <c r="I24" s="324">
        <v>3.6</v>
      </c>
      <c r="J24" s="324">
        <v>0</v>
      </c>
      <c r="K24" s="324">
        <v>43</v>
      </c>
      <c r="L24" s="324">
        <v>13.9</v>
      </c>
      <c r="M24" s="324">
        <v>29</v>
      </c>
      <c r="N24" s="324">
        <v>3.7</v>
      </c>
      <c r="O24" s="325">
        <v>2.61</v>
      </c>
    </row>
    <row r="25" spans="1:15" ht="17.25" customHeight="1">
      <c r="A25" s="298" t="s">
        <v>215</v>
      </c>
      <c r="B25" s="326">
        <v>6.6</v>
      </c>
      <c r="C25" s="324">
        <v>14.1</v>
      </c>
      <c r="D25" s="324">
        <v>-7.5</v>
      </c>
      <c r="E25" s="324">
        <v>102.3</v>
      </c>
      <c r="F25" s="324">
        <v>0</v>
      </c>
      <c r="G25" s="324">
        <v>0</v>
      </c>
      <c r="H25" s="324">
        <v>3.8</v>
      </c>
      <c r="I25" s="324">
        <v>3.8</v>
      </c>
      <c r="J25" s="324">
        <v>0</v>
      </c>
      <c r="K25" s="324">
        <v>18.600000000000001</v>
      </c>
      <c r="L25" s="324">
        <v>7.4</v>
      </c>
      <c r="M25" s="324">
        <v>11.2</v>
      </c>
      <c r="N25" s="324">
        <v>4</v>
      </c>
      <c r="O25" s="325">
        <v>1.69</v>
      </c>
    </row>
    <row r="26" spans="1:15" ht="17.25" customHeight="1">
      <c r="A26" s="298" t="s">
        <v>216</v>
      </c>
      <c r="B26" s="326">
        <v>6.4</v>
      </c>
      <c r="C26" s="324">
        <v>13.1</v>
      </c>
      <c r="D26" s="324">
        <v>-6.6</v>
      </c>
      <c r="E26" s="324">
        <v>105.1</v>
      </c>
      <c r="F26" s="324">
        <v>3.9</v>
      </c>
      <c r="G26" s="324">
        <v>1.6</v>
      </c>
      <c r="H26" s="324">
        <v>5.5</v>
      </c>
      <c r="I26" s="324">
        <v>3.9</v>
      </c>
      <c r="J26" s="324">
        <v>1.6</v>
      </c>
      <c r="K26" s="324">
        <v>19.399999999999999</v>
      </c>
      <c r="L26" s="324">
        <v>5.4</v>
      </c>
      <c r="M26" s="324">
        <v>13.9</v>
      </c>
      <c r="N26" s="324">
        <v>4.4000000000000004</v>
      </c>
      <c r="O26" s="325">
        <v>2.06</v>
      </c>
    </row>
    <row r="27" spans="1:15" ht="17.25" customHeight="1">
      <c r="A27" s="298" t="s">
        <v>217</v>
      </c>
      <c r="B27" s="326">
        <v>8</v>
      </c>
      <c r="C27" s="324">
        <v>10.199999999999999</v>
      </c>
      <c r="D27" s="324">
        <v>-2.1</v>
      </c>
      <c r="E27" s="324">
        <v>94.1</v>
      </c>
      <c r="F27" s="324">
        <v>1.2</v>
      </c>
      <c r="G27" s="324">
        <v>0.6</v>
      </c>
      <c r="H27" s="324">
        <v>4</v>
      </c>
      <c r="I27" s="324">
        <v>3.5</v>
      </c>
      <c r="J27" s="324">
        <v>0.6</v>
      </c>
      <c r="K27" s="324">
        <v>32.9</v>
      </c>
      <c r="L27" s="324">
        <v>10.6</v>
      </c>
      <c r="M27" s="324">
        <v>22.3</v>
      </c>
      <c r="N27" s="324">
        <v>5.2</v>
      </c>
      <c r="O27" s="325">
        <v>2.2400000000000002</v>
      </c>
    </row>
    <row r="28" spans="1:15" ht="17.25" customHeight="1">
      <c r="A28" s="298" t="s">
        <v>218</v>
      </c>
      <c r="B28" s="326">
        <v>6.3</v>
      </c>
      <c r="C28" s="324">
        <v>14.4</v>
      </c>
      <c r="D28" s="324">
        <v>-8.1</v>
      </c>
      <c r="E28" s="324">
        <v>78.400000000000006</v>
      </c>
      <c r="F28" s="324">
        <v>0</v>
      </c>
      <c r="G28" s="324">
        <v>0</v>
      </c>
      <c r="H28" s="324">
        <v>0</v>
      </c>
      <c r="I28" s="324">
        <v>0</v>
      </c>
      <c r="J28" s="324">
        <v>0</v>
      </c>
      <c r="K28" s="324">
        <v>43.8</v>
      </c>
      <c r="L28" s="324">
        <v>25</v>
      </c>
      <c r="M28" s="324">
        <v>18.8</v>
      </c>
      <c r="N28" s="324">
        <v>4.2</v>
      </c>
      <c r="O28" s="325">
        <v>2.02</v>
      </c>
    </row>
    <row r="29" spans="1:15" ht="17.25" customHeight="1">
      <c r="A29" s="298" t="s">
        <v>219</v>
      </c>
      <c r="B29" s="326">
        <v>7.6</v>
      </c>
      <c r="C29" s="324">
        <v>12.3</v>
      </c>
      <c r="D29" s="324">
        <v>-4.7</v>
      </c>
      <c r="E29" s="324">
        <v>74.099999999999994</v>
      </c>
      <c r="F29" s="324">
        <v>0</v>
      </c>
      <c r="G29" s="324">
        <v>0</v>
      </c>
      <c r="H29" s="324">
        <v>2.6</v>
      </c>
      <c r="I29" s="324">
        <v>2.6</v>
      </c>
      <c r="J29" s="324">
        <v>0</v>
      </c>
      <c r="K29" s="324">
        <v>38.200000000000003</v>
      </c>
      <c r="L29" s="324">
        <v>12.7</v>
      </c>
      <c r="M29" s="324">
        <v>25.4</v>
      </c>
      <c r="N29" s="324">
        <v>4.5999999999999996</v>
      </c>
      <c r="O29" s="325">
        <v>1.97</v>
      </c>
    </row>
    <row r="30" spans="1:15" ht="17.25" customHeight="1">
      <c r="A30" s="298" t="s">
        <v>220</v>
      </c>
      <c r="B30" s="326">
        <v>8</v>
      </c>
      <c r="C30" s="324">
        <v>10</v>
      </c>
      <c r="D30" s="324">
        <v>-2</v>
      </c>
      <c r="E30" s="324">
        <v>99.9</v>
      </c>
      <c r="F30" s="324">
        <v>1.4</v>
      </c>
      <c r="G30" s="324">
        <v>0.7</v>
      </c>
      <c r="H30" s="324">
        <v>3.2</v>
      </c>
      <c r="I30" s="324">
        <v>2.5</v>
      </c>
      <c r="J30" s="324">
        <v>0.7</v>
      </c>
      <c r="K30" s="324">
        <v>23.6</v>
      </c>
      <c r="L30" s="324">
        <v>11.3</v>
      </c>
      <c r="M30" s="324">
        <v>12.3</v>
      </c>
      <c r="N30" s="324">
        <v>5</v>
      </c>
      <c r="O30" s="325">
        <v>2.02</v>
      </c>
    </row>
    <row r="31" spans="1:15" ht="17.25" customHeight="1">
      <c r="A31" s="298" t="s">
        <v>221</v>
      </c>
      <c r="B31" s="326">
        <v>7.1</v>
      </c>
      <c r="C31" s="324">
        <v>11</v>
      </c>
      <c r="D31" s="324">
        <v>-3.9</v>
      </c>
      <c r="E31" s="324">
        <v>102.8</v>
      </c>
      <c r="F31" s="324">
        <v>2.9</v>
      </c>
      <c r="G31" s="324">
        <v>1.1000000000000001</v>
      </c>
      <c r="H31" s="324">
        <v>4.5999999999999996</v>
      </c>
      <c r="I31" s="324">
        <v>3.4</v>
      </c>
      <c r="J31" s="324">
        <v>1.1000000000000001</v>
      </c>
      <c r="K31" s="324">
        <v>19.100000000000001</v>
      </c>
      <c r="L31" s="324">
        <v>11.8</v>
      </c>
      <c r="M31" s="324">
        <v>7.3</v>
      </c>
      <c r="N31" s="324">
        <v>4.5999999999999996</v>
      </c>
      <c r="O31" s="325">
        <v>2.34</v>
      </c>
    </row>
    <row r="32" spans="1:15" ht="17.25" customHeight="1">
      <c r="A32" s="298" t="s">
        <v>222</v>
      </c>
      <c r="B32" s="326">
        <v>7.1</v>
      </c>
      <c r="C32" s="324">
        <v>11</v>
      </c>
      <c r="D32" s="324">
        <v>-4</v>
      </c>
      <c r="E32" s="324">
        <v>124.4</v>
      </c>
      <c r="F32" s="324">
        <v>0</v>
      </c>
      <c r="G32" s="324">
        <v>0</v>
      </c>
      <c r="H32" s="324">
        <v>5</v>
      </c>
      <c r="I32" s="324">
        <v>5</v>
      </c>
      <c r="J32" s="324">
        <v>0</v>
      </c>
      <c r="K32" s="324">
        <v>9.9</v>
      </c>
      <c r="L32" s="324">
        <v>4.9000000000000004</v>
      </c>
      <c r="M32" s="324">
        <v>4.9000000000000004</v>
      </c>
      <c r="N32" s="324">
        <v>5.3</v>
      </c>
      <c r="O32" s="325">
        <v>2.39</v>
      </c>
    </row>
    <row r="33" spans="1:15" ht="17.25" customHeight="1">
      <c r="A33" s="298" t="s">
        <v>223</v>
      </c>
      <c r="B33" s="326">
        <v>9.1999999999999993</v>
      </c>
      <c r="C33" s="324">
        <v>9.1999999999999993</v>
      </c>
      <c r="D33" s="324">
        <v>0</v>
      </c>
      <c r="E33" s="324">
        <v>100</v>
      </c>
      <c r="F33" s="324">
        <v>6.4</v>
      </c>
      <c r="G33" s="324">
        <v>0</v>
      </c>
      <c r="H33" s="324">
        <v>6.3</v>
      </c>
      <c r="I33" s="324">
        <v>6.3</v>
      </c>
      <c r="J33" s="324">
        <v>0</v>
      </c>
      <c r="K33" s="324">
        <v>34.9</v>
      </c>
      <c r="L33" s="324">
        <v>26.7</v>
      </c>
      <c r="M33" s="324">
        <v>8.1999999999999993</v>
      </c>
      <c r="N33" s="324">
        <v>5.5</v>
      </c>
      <c r="O33" s="325">
        <v>1.96</v>
      </c>
    </row>
    <row r="34" spans="1:15" ht="17.25" customHeight="1">
      <c r="A34" s="298" t="s">
        <v>224</v>
      </c>
      <c r="B34" s="326">
        <v>8.1</v>
      </c>
      <c r="C34" s="324">
        <v>10.9</v>
      </c>
      <c r="D34" s="324">
        <v>-2.8</v>
      </c>
      <c r="E34" s="324">
        <v>96.2</v>
      </c>
      <c r="F34" s="324">
        <v>0</v>
      </c>
      <c r="G34" s="324">
        <v>0</v>
      </c>
      <c r="H34" s="324">
        <v>1.7</v>
      </c>
      <c r="I34" s="324">
        <v>1.7</v>
      </c>
      <c r="J34" s="324">
        <v>0</v>
      </c>
      <c r="K34" s="324">
        <v>27.2</v>
      </c>
      <c r="L34" s="324">
        <v>17</v>
      </c>
      <c r="M34" s="324">
        <v>10.199999999999999</v>
      </c>
      <c r="N34" s="324">
        <v>4.7</v>
      </c>
      <c r="O34" s="325">
        <v>1.68</v>
      </c>
    </row>
    <row r="35" spans="1:15" ht="17.25" customHeight="1">
      <c r="A35" s="298" t="s">
        <v>225</v>
      </c>
      <c r="B35" s="326">
        <v>7</v>
      </c>
      <c r="C35" s="324">
        <v>10.8</v>
      </c>
      <c r="D35" s="324">
        <v>-3.8</v>
      </c>
      <c r="E35" s="324">
        <v>87.4</v>
      </c>
      <c r="F35" s="324">
        <v>1.8</v>
      </c>
      <c r="G35" s="324">
        <v>0.9</v>
      </c>
      <c r="H35" s="324">
        <v>3.6</v>
      </c>
      <c r="I35" s="324">
        <v>2.7</v>
      </c>
      <c r="J35" s="324">
        <v>0.9</v>
      </c>
      <c r="K35" s="324">
        <v>34.5</v>
      </c>
      <c r="L35" s="324">
        <v>9.5</v>
      </c>
      <c r="M35" s="324">
        <v>25</v>
      </c>
      <c r="N35" s="324">
        <v>4.5999999999999996</v>
      </c>
      <c r="O35" s="325">
        <v>2.08</v>
      </c>
    </row>
    <row r="36" spans="1:15" ht="17.25" customHeight="1">
      <c r="A36" s="298" t="s">
        <v>226</v>
      </c>
      <c r="B36" s="326">
        <v>7.2</v>
      </c>
      <c r="C36" s="324">
        <v>13.3</v>
      </c>
      <c r="D36" s="324">
        <v>-6.1</v>
      </c>
      <c r="E36" s="324">
        <v>98.5</v>
      </c>
      <c r="F36" s="324">
        <v>1.9</v>
      </c>
      <c r="G36" s="324">
        <v>1.9</v>
      </c>
      <c r="H36" s="324">
        <v>3.7</v>
      </c>
      <c r="I36" s="324">
        <v>1.9</v>
      </c>
      <c r="J36" s="324">
        <v>1.9</v>
      </c>
      <c r="K36" s="324">
        <v>28.9</v>
      </c>
      <c r="L36" s="324">
        <v>7.2</v>
      </c>
      <c r="M36" s="324">
        <v>21.7</v>
      </c>
      <c r="N36" s="324">
        <v>4.5999999999999996</v>
      </c>
      <c r="O36" s="325">
        <v>1.63</v>
      </c>
    </row>
    <row r="37" spans="1:15" ht="17.25" customHeight="1">
      <c r="A37" s="298" t="s">
        <v>227</v>
      </c>
      <c r="B37" s="326">
        <v>7.1</v>
      </c>
      <c r="C37" s="324">
        <v>12.1</v>
      </c>
      <c r="D37" s="324">
        <v>-5</v>
      </c>
      <c r="E37" s="324">
        <v>103.9</v>
      </c>
      <c r="F37" s="324">
        <v>2</v>
      </c>
      <c r="G37" s="324">
        <v>0</v>
      </c>
      <c r="H37" s="324">
        <v>2</v>
      </c>
      <c r="I37" s="324">
        <v>2</v>
      </c>
      <c r="J37" s="324">
        <v>0</v>
      </c>
      <c r="K37" s="324">
        <v>26.7</v>
      </c>
      <c r="L37" s="324">
        <v>15.3</v>
      </c>
      <c r="M37" s="324">
        <v>11.5</v>
      </c>
      <c r="N37" s="324">
        <v>4.9000000000000004</v>
      </c>
      <c r="O37" s="325">
        <v>1.8</v>
      </c>
    </row>
    <row r="38" spans="1:15" ht="17.25" customHeight="1">
      <c r="A38" s="298" t="s">
        <v>228</v>
      </c>
      <c r="B38" s="326">
        <v>6.9</v>
      </c>
      <c r="C38" s="324">
        <v>14.2</v>
      </c>
      <c r="D38" s="324">
        <v>-7.3</v>
      </c>
      <c r="E38" s="324">
        <v>109.9</v>
      </c>
      <c r="F38" s="324">
        <v>2.8</v>
      </c>
      <c r="G38" s="324">
        <v>0</v>
      </c>
      <c r="H38" s="324">
        <v>2.8</v>
      </c>
      <c r="I38" s="324">
        <v>2.8</v>
      </c>
      <c r="J38" s="324">
        <v>0</v>
      </c>
      <c r="K38" s="324">
        <v>30.1</v>
      </c>
      <c r="L38" s="324">
        <v>13.7</v>
      </c>
      <c r="M38" s="324">
        <v>16.399999999999999</v>
      </c>
      <c r="N38" s="324">
        <v>4.2</v>
      </c>
      <c r="O38" s="325">
        <v>1.68</v>
      </c>
    </row>
    <row r="39" spans="1:15" ht="17.25" customHeight="1">
      <c r="A39" s="316" t="s">
        <v>229</v>
      </c>
      <c r="B39" s="327">
        <v>5.8</v>
      </c>
      <c r="C39" s="328">
        <v>12.8</v>
      </c>
      <c r="D39" s="328">
        <v>-7</v>
      </c>
      <c r="E39" s="328">
        <v>98.5</v>
      </c>
      <c r="F39" s="328">
        <v>0</v>
      </c>
      <c r="G39" s="328">
        <v>0</v>
      </c>
      <c r="H39" s="328">
        <v>0</v>
      </c>
      <c r="I39" s="328">
        <v>0</v>
      </c>
      <c r="J39" s="328">
        <v>0</v>
      </c>
      <c r="K39" s="328">
        <v>21.1</v>
      </c>
      <c r="L39" s="328">
        <v>9</v>
      </c>
      <c r="M39" s="328">
        <v>12</v>
      </c>
      <c r="N39" s="328">
        <v>2.7</v>
      </c>
      <c r="O39" s="329">
        <v>1.35</v>
      </c>
    </row>
    <row r="40" spans="1:15" customFormat="1">
      <c r="A40" s="245" t="s">
        <v>230</v>
      </c>
      <c r="B40" s="245"/>
      <c r="C40" s="245"/>
      <c r="D40" s="245"/>
      <c r="E40" s="245"/>
      <c r="F40" s="245"/>
      <c r="G40" s="245"/>
      <c r="H40" s="245"/>
      <c r="I40" s="245"/>
      <c r="J40" s="245"/>
      <c r="K40" s="245"/>
      <c r="L40" s="245"/>
      <c r="M40" s="245"/>
    </row>
  </sheetData>
  <mergeCells count="10">
    <mergeCell ref="H4:J4"/>
    <mergeCell ref="K4:M4"/>
    <mergeCell ref="N4:N6"/>
    <mergeCell ref="O4:O6"/>
    <mergeCell ref="B4:B6"/>
    <mergeCell ref="C4:C6"/>
    <mergeCell ref="D4:D6"/>
    <mergeCell ref="E4:E6"/>
    <mergeCell ref="F4:F6"/>
    <mergeCell ref="G4:G6"/>
  </mergeCells>
  <phoneticPr fontId="3"/>
  <pageMargins left="0.78700000000000003" right="0.78700000000000003" top="0.98399999999999999" bottom="0.98399999999999999" header="0.51200000000000001" footer="0.51200000000000001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0"/>
  <sheetViews>
    <sheetView workbookViewId="0">
      <selection activeCell="B9" sqref="B9"/>
    </sheetView>
  </sheetViews>
  <sheetFormatPr defaultColWidth="9.125" defaultRowHeight="13.5"/>
  <cols>
    <col min="1" max="1" width="11.625" style="245" customWidth="1"/>
    <col min="2" max="6" width="8.125" style="245" customWidth="1"/>
    <col min="7" max="7" width="8.125" style="330" customWidth="1"/>
    <col min="8" max="15" width="8.125" style="245" customWidth="1"/>
    <col min="16" max="16384" width="9.125" style="245"/>
  </cols>
  <sheetData>
    <row r="1" spans="1:15">
      <c r="A1" s="223"/>
    </row>
    <row r="2" spans="1:15">
      <c r="A2" s="223"/>
      <c r="B2" s="245" t="s">
        <v>505</v>
      </c>
      <c r="N2" s="245" t="s">
        <v>176</v>
      </c>
    </row>
    <row r="3" spans="1:15">
      <c r="A3" s="223"/>
      <c r="N3" s="331" t="s">
        <v>177</v>
      </c>
      <c r="O3" s="332"/>
    </row>
    <row r="4" spans="1:15" s="336" customFormat="1" ht="33.75" customHeight="1">
      <c r="A4" s="333" t="s">
        <v>178</v>
      </c>
      <c r="B4" s="302" t="s">
        <v>112</v>
      </c>
      <c r="C4" s="302" t="s">
        <v>113</v>
      </c>
      <c r="D4" s="302" t="s">
        <v>492</v>
      </c>
      <c r="E4" s="302" t="s">
        <v>493</v>
      </c>
      <c r="F4" s="302" t="s">
        <v>494</v>
      </c>
      <c r="G4" s="334" t="s">
        <v>495</v>
      </c>
      <c r="H4" s="303" t="s">
        <v>496</v>
      </c>
      <c r="I4" s="304"/>
      <c r="J4" s="305"/>
      <c r="K4" s="303" t="s">
        <v>497</v>
      </c>
      <c r="L4" s="304"/>
      <c r="M4" s="305"/>
      <c r="N4" s="306" t="s">
        <v>498</v>
      </c>
      <c r="O4" s="335" t="s">
        <v>499</v>
      </c>
    </row>
    <row r="5" spans="1:15">
      <c r="A5" s="337" t="s">
        <v>506</v>
      </c>
      <c r="B5" s="307"/>
      <c r="C5" s="307"/>
      <c r="D5" s="307"/>
      <c r="E5" s="307"/>
      <c r="F5" s="307"/>
      <c r="G5" s="338"/>
      <c r="H5" s="308"/>
      <c r="I5" s="309" t="s">
        <v>189</v>
      </c>
      <c r="J5" s="309" t="s">
        <v>190</v>
      </c>
      <c r="K5" s="310"/>
      <c r="L5" s="311"/>
      <c r="M5" s="312"/>
      <c r="N5" s="313"/>
      <c r="O5" s="339"/>
    </row>
    <row r="6" spans="1:15">
      <c r="A6" s="337"/>
      <c r="B6" s="307"/>
      <c r="C6" s="307"/>
      <c r="D6" s="307"/>
      <c r="E6" s="307"/>
      <c r="F6" s="307"/>
      <c r="G6" s="338"/>
      <c r="H6" s="314" t="s">
        <v>500</v>
      </c>
      <c r="I6" s="315" t="s">
        <v>233</v>
      </c>
      <c r="J6" s="315" t="s">
        <v>195</v>
      </c>
      <c r="K6" s="314" t="s">
        <v>500</v>
      </c>
      <c r="L6" s="314" t="s">
        <v>196</v>
      </c>
      <c r="M6" s="314" t="s">
        <v>197</v>
      </c>
      <c r="N6" s="313"/>
      <c r="O6" s="339"/>
    </row>
    <row r="7" spans="1:15" ht="29.25" customHeight="1">
      <c r="A7" s="242"/>
      <c r="B7" s="317" t="s">
        <v>501</v>
      </c>
      <c r="C7" s="317" t="s">
        <v>501</v>
      </c>
      <c r="D7" s="317" t="s">
        <v>501</v>
      </c>
      <c r="E7" s="317" t="s">
        <v>502</v>
      </c>
      <c r="F7" s="317" t="s">
        <v>502</v>
      </c>
      <c r="G7" s="340" t="s">
        <v>502</v>
      </c>
      <c r="H7" s="317" t="s">
        <v>503</v>
      </c>
      <c r="I7" s="317" t="s">
        <v>503</v>
      </c>
      <c r="J7" s="317" t="s">
        <v>504</v>
      </c>
      <c r="K7" s="317"/>
      <c r="L7" s="317"/>
      <c r="M7" s="317"/>
      <c r="N7" s="317" t="s">
        <v>501</v>
      </c>
      <c r="O7" s="317" t="s">
        <v>501</v>
      </c>
    </row>
    <row r="8" spans="1:15" ht="16.5" customHeight="1">
      <c r="A8" s="341" t="s">
        <v>507</v>
      </c>
      <c r="B8" s="342">
        <v>8.3000000000000007</v>
      </c>
      <c r="C8" s="343">
        <v>9.9</v>
      </c>
      <c r="D8" s="343">
        <v>-1.602948169281978</v>
      </c>
      <c r="E8" s="344">
        <v>95.5</v>
      </c>
      <c r="F8" s="343">
        <v>2.2999999999999998</v>
      </c>
      <c r="G8" s="344">
        <v>1.1000000000000001</v>
      </c>
      <c r="H8" s="343">
        <v>4.0999999999999996</v>
      </c>
      <c r="I8" s="343">
        <v>3.3</v>
      </c>
      <c r="J8" s="343">
        <v>0.8</v>
      </c>
      <c r="K8" s="343">
        <v>23.9</v>
      </c>
      <c r="L8" s="343">
        <v>11.1</v>
      </c>
      <c r="M8" s="343">
        <v>12.8</v>
      </c>
      <c r="N8" s="343">
        <v>5.2</v>
      </c>
      <c r="O8" s="345">
        <v>1.87</v>
      </c>
    </row>
    <row r="9" spans="1:15" ht="16.5" customHeight="1">
      <c r="A9" s="341" t="s">
        <v>508</v>
      </c>
      <c r="B9" s="346">
        <v>7.2</v>
      </c>
      <c r="C9" s="347">
        <v>10.4</v>
      </c>
      <c r="D9" s="347">
        <v>-3.2335833180903606</v>
      </c>
      <c r="E9" s="347">
        <v>96.8</v>
      </c>
      <c r="F9" s="347">
        <v>2.1</v>
      </c>
      <c r="G9" s="348">
        <v>1</v>
      </c>
      <c r="H9" s="347">
        <v>4.3</v>
      </c>
      <c r="I9" s="347">
        <v>3.5</v>
      </c>
      <c r="J9" s="347">
        <v>0.8</v>
      </c>
      <c r="K9" s="347">
        <v>32.200000000000003</v>
      </c>
      <c r="L9" s="347">
        <v>12.6</v>
      </c>
      <c r="M9" s="347">
        <v>19.600000000000001</v>
      </c>
      <c r="N9" s="347">
        <v>4.9000000000000004</v>
      </c>
      <c r="O9" s="349">
        <v>2.17</v>
      </c>
    </row>
    <row r="10" spans="1:15" ht="16.5" customHeight="1">
      <c r="A10" s="341" t="s">
        <v>509</v>
      </c>
      <c r="B10" s="346">
        <v>6.7</v>
      </c>
      <c r="C10" s="347">
        <v>12.8</v>
      </c>
      <c r="D10" s="347">
        <v>-6.0828209069946189</v>
      </c>
      <c r="E10" s="347">
        <v>91</v>
      </c>
      <c r="F10" s="347">
        <v>1.9</v>
      </c>
      <c r="G10" s="348">
        <v>1</v>
      </c>
      <c r="H10" s="347">
        <v>4.4000000000000004</v>
      </c>
      <c r="I10" s="347">
        <v>3.4</v>
      </c>
      <c r="J10" s="347">
        <v>1</v>
      </c>
      <c r="K10" s="347">
        <v>28.1</v>
      </c>
      <c r="L10" s="347">
        <v>13.4</v>
      </c>
      <c r="M10" s="347">
        <v>14.7</v>
      </c>
      <c r="N10" s="347">
        <v>4</v>
      </c>
      <c r="O10" s="349">
        <v>1.67</v>
      </c>
    </row>
    <row r="11" spans="1:15" ht="16.5" customHeight="1">
      <c r="A11" s="341" t="s">
        <v>510</v>
      </c>
      <c r="B11" s="346">
        <v>7.3</v>
      </c>
      <c r="C11" s="347">
        <v>9.9</v>
      </c>
      <c r="D11" s="347">
        <v>-2.5635985721386292</v>
      </c>
      <c r="E11" s="347">
        <v>98.1</v>
      </c>
      <c r="F11" s="347">
        <v>2.2000000000000002</v>
      </c>
      <c r="G11" s="348">
        <v>1.1000000000000001</v>
      </c>
      <c r="H11" s="347">
        <v>4.2</v>
      </c>
      <c r="I11" s="347">
        <v>3.5</v>
      </c>
      <c r="J11" s="347">
        <v>0.7</v>
      </c>
      <c r="K11" s="347">
        <v>33.1</v>
      </c>
      <c r="L11" s="347">
        <v>12.5</v>
      </c>
      <c r="M11" s="347">
        <v>20.7</v>
      </c>
      <c r="N11" s="347">
        <v>5.0999999999999996</v>
      </c>
      <c r="O11" s="349">
        <v>2.2799999999999998</v>
      </c>
    </row>
    <row r="12" spans="1:15" ht="16.5" customHeight="1">
      <c r="A12" s="350" t="s">
        <v>236</v>
      </c>
      <c r="B12" s="346">
        <v>4.0999999999999996</v>
      </c>
      <c r="C12" s="347">
        <v>10.8</v>
      </c>
      <c r="D12" s="347">
        <v>-6.7579908675799079</v>
      </c>
      <c r="E12" s="347">
        <v>33.700000000000003</v>
      </c>
      <c r="F12" s="347" t="s">
        <v>105</v>
      </c>
      <c r="G12" s="347" t="s">
        <v>105</v>
      </c>
      <c r="H12" s="347" t="s">
        <v>105</v>
      </c>
      <c r="I12" s="347" t="s">
        <v>105</v>
      </c>
      <c r="J12" s="347" t="s">
        <v>105</v>
      </c>
      <c r="K12" s="347">
        <v>11.1</v>
      </c>
      <c r="L12" s="347" t="s">
        <v>105</v>
      </c>
      <c r="M12" s="347">
        <v>11.1</v>
      </c>
      <c r="N12" s="347">
        <v>3.4</v>
      </c>
      <c r="O12" s="349">
        <v>1.23</v>
      </c>
    </row>
    <row r="13" spans="1:15" ht="16.5" customHeight="1">
      <c r="A13" s="350" t="s">
        <v>237</v>
      </c>
      <c r="B13" s="346">
        <v>6.3</v>
      </c>
      <c r="C13" s="347">
        <v>13.9</v>
      </c>
      <c r="D13" s="347">
        <v>-7.6767676767676765</v>
      </c>
      <c r="E13" s="347">
        <v>88.7</v>
      </c>
      <c r="F13" s="347" t="s">
        <v>105</v>
      </c>
      <c r="G13" s="347" t="s">
        <v>105</v>
      </c>
      <c r="H13" s="347">
        <v>4.8</v>
      </c>
      <c r="I13" s="347">
        <v>4.8</v>
      </c>
      <c r="J13" s="347" t="s">
        <v>105</v>
      </c>
      <c r="K13" s="347">
        <v>37.299999999999997</v>
      </c>
      <c r="L13" s="347">
        <v>12.4</v>
      </c>
      <c r="M13" s="347">
        <v>24.8</v>
      </c>
      <c r="N13" s="347">
        <v>3.6</v>
      </c>
      <c r="O13" s="349">
        <v>2.02</v>
      </c>
    </row>
    <row r="14" spans="1:15" ht="16.5" customHeight="1">
      <c r="A14" s="350" t="s">
        <v>238</v>
      </c>
      <c r="B14" s="346">
        <v>5.8</v>
      </c>
      <c r="C14" s="347">
        <v>15</v>
      </c>
      <c r="D14" s="347">
        <v>-9.2682926829268286</v>
      </c>
      <c r="E14" s="347">
        <v>130.80000000000001</v>
      </c>
      <c r="F14" s="347" t="s">
        <v>105</v>
      </c>
      <c r="G14" s="347" t="s">
        <v>105</v>
      </c>
      <c r="H14" s="347">
        <v>4.2</v>
      </c>
      <c r="I14" s="347">
        <v>4.2</v>
      </c>
      <c r="J14" s="347" t="s">
        <v>105</v>
      </c>
      <c r="K14" s="347">
        <v>24.7</v>
      </c>
      <c r="L14" s="347">
        <v>8.1999999999999993</v>
      </c>
      <c r="M14" s="347">
        <v>16.5</v>
      </c>
      <c r="N14" s="347">
        <v>3.2</v>
      </c>
      <c r="O14" s="349">
        <v>1.68</v>
      </c>
    </row>
    <row r="15" spans="1:15" ht="16.5" customHeight="1">
      <c r="A15" s="350" t="s">
        <v>239</v>
      </c>
      <c r="B15" s="346">
        <v>7.1</v>
      </c>
      <c r="C15" s="347">
        <v>14.8</v>
      </c>
      <c r="D15" s="347">
        <v>-7.7194752774974775</v>
      </c>
      <c r="E15" s="347">
        <v>104.8</v>
      </c>
      <c r="F15" s="347">
        <v>2.8</v>
      </c>
      <c r="G15" s="348">
        <v>2.8</v>
      </c>
      <c r="H15" s="347">
        <v>7</v>
      </c>
      <c r="I15" s="347">
        <v>4.2</v>
      </c>
      <c r="J15" s="347">
        <v>2.8</v>
      </c>
      <c r="K15" s="347">
        <v>36.799999999999997</v>
      </c>
      <c r="L15" s="347">
        <v>19.100000000000001</v>
      </c>
      <c r="M15" s="347">
        <v>17.7</v>
      </c>
      <c r="N15" s="347">
        <v>4.3</v>
      </c>
      <c r="O15" s="349">
        <v>1.57</v>
      </c>
    </row>
    <row r="16" spans="1:15" ht="16.5" customHeight="1">
      <c r="A16" s="350" t="s">
        <v>240</v>
      </c>
      <c r="B16" s="346">
        <v>5.2</v>
      </c>
      <c r="C16" s="347">
        <v>13.5</v>
      </c>
      <c r="D16" s="347">
        <v>-8.2458386683738798</v>
      </c>
      <c r="E16" s="347">
        <v>92.7</v>
      </c>
      <c r="F16" s="347" t="s">
        <v>105</v>
      </c>
      <c r="G16" s="348" t="s">
        <v>105</v>
      </c>
      <c r="H16" s="347">
        <v>2.4</v>
      </c>
      <c r="I16" s="347">
        <v>2.4</v>
      </c>
      <c r="J16" s="347" t="s">
        <v>105</v>
      </c>
      <c r="K16" s="347">
        <v>33</v>
      </c>
      <c r="L16" s="347">
        <v>9.4</v>
      </c>
      <c r="M16" s="347">
        <v>23.6</v>
      </c>
      <c r="N16" s="347">
        <v>2.8</v>
      </c>
      <c r="O16" s="349">
        <v>1.23</v>
      </c>
    </row>
    <row r="17" spans="1:15" ht="16.5" customHeight="1">
      <c r="A17" s="350" t="s">
        <v>241</v>
      </c>
      <c r="B17" s="346">
        <v>6.2</v>
      </c>
      <c r="C17" s="347">
        <v>12</v>
      </c>
      <c r="D17" s="347">
        <v>-5.809822361546499</v>
      </c>
      <c r="E17" s="347">
        <v>82.1</v>
      </c>
      <c r="F17" s="347" t="s">
        <v>105</v>
      </c>
      <c r="G17" s="348" t="s">
        <v>105</v>
      </c>
      <c r="H17" s="347" t="s">
        <v>105</v>
      </c>
      <c r="I17" s="347" t="s">
        <v>105</v>
      </c>
      <c r="J17" s="347" t="s">
        <v>105</v>
      </c>
      <c r="K17" s="347">
        <v>22.9</v>
      </c>
      <c r="L17" s="347">
        <v>8.1999999999999993</v>
      </c>
      <c r="M17" s="347">
        <v>14.7</v>
      </c>
      <c r="N17" s="347">
        <v>3.6</v>
      </c>
      <c r="O17" s="349">
        <v>1.38</v>
      </c>
    </row>
    <row r="18" spans="1:15" ht="16.5" customHeight="1">
      <c r="A18" s="350" t="s">
        <v>242</v>
      </c>
      <c r="B18" s="346">
        <v>6.1</v>
      </c>
      <c r="C18" s="347">
        <v>16.2</v>
      </c>
      <c r="D18" s="347">
        <v>-10.071684587813619</v>
      </c>
      <c r="E18" s="347">
        <v>76.5</v>
      </c>
      <c r="F18" s="347">
        <v>5.9</v>
      </c>
      <c r="G18" s="348" t="s">
        <v>105</v>
      </c>
      <c r="H18" s="347" t="s">
        <v>105</v>
      </c>
      <c r="I18" s="347" t="s">
        <v>105</v>
      </c>
      <c r="J18" s="347" t="s">
        <v>105</v>
      </c>
      <c r="K18" s="347">
        <v>23</v>
      </c>
      <c r="L18" s="347">
        <v>17.2</v>
      </c>
      <c r="M18" s="347">
        <v>5.7</v>
      </c>
      <c r="N18" s="347">
        <v>3.7</v>
      </c>
      <c r="O18" s="349">
        <v>1.4</v>
      </c>
    </row>
    <row r="19" spans="1:15" ht="16.5" customHeight="1">
      <c r="A19" s="350" t="s">
        <v>243</v>
      </c>
      <c r="B19" s="346">
        <v>6.8</v>
      </c>
      <c r="C19" s="347">
        <v>13.7</v>
      </c>
      <c r="D19" s="347">
        <v>-6.9300911854103342</v>
      </c>
      <c r="E19" s="347">
        <v>103.1</v>
      </c>
      <c r="F19" s="347" t="s">
        <v>105</v>
      </c>
      <c r="G19" s="348" t="s">
        <v>105</v>
      </c>
      <c r="H19" s="347" t="s">
        <v>105</v>
      </c>
      <c r="I19" s="347" t="s">
        <v>105</v>
      </c>
      <c r="J19" s="347" t="s">
        <v>105</v>
      </c>
      <c r="K19" s="347">
        <v>4.5</v>
      </c>
      <c r="L19" s="347">
        <v>4.5</v>
      </c>
      <c r="M19" s="347" t="s">
        <v>105</v>
      </c>
      <c r="N19" s="347">
        <v>4.8</v>
      </c>
      <c r="O19" s="349">
        <v>1.49</v>
      </c>
    </row>
    <row r="20" spans="1:15" ht="24.75" customHeight="1">
      <c r="A20" s="350" t="s">
        <v>244</v>
      </c>
      <c r="B20" s="346">
        <v>7.2</v>
      </c>
      <c r="C20" s="347">
        <v>13.1</v>
      </c>
      <c r="D20" s="347">
        <v>-5.9810671256454393</v>
      </c>
      <c r="E20" s="347">
        <v>80.400000000000006</v>
      </c>
      <c r="F20" s="347">
        <v>2.4</v>
      </c>
      <c r="G20" s="348">
        <v>2.4</v>
      </c>
      <c r="H20" s="347">
        <v>6</v>
      </c>
      <c r="I20" s="347">
        <v>3.6</v>
      </c>
      <c r="J20" s="347">
        <v>2.4</v>
      </c>
      <c r="K20" s="347">
        <v>25.7</v>
      </c>
      <c r="L20" s="347">
        <v>14</v>
      </c>
      <c r="M20" s="347">
        <v>11.7</v>
      </c>
      <c r="N20" s="347">
        <v>4.3</v>
      </c>
      <c r="O20" s="349">
        <v>1.53</v>
      </c>
    </row>
    <row r="21" spans="1:15" ht="16.5" customHeight="1">
      <c r="A21" s="350" t="s">
        <v>245</v>
      </c>
      <c r="B21" s="346">
        <v>4.9000000000000004</v>
      </c>
      <c r="C21" s="347">
        <v>14.5</v>
      </c>
      <c r="D21" s="347">
        <v>-9.5784148397976399</v>
      </c>
      <c r="E21" s="347">
        <v>89.3</v>
      </c>
      <c r="F21" s="347">
        <v>3.4</v>
      </c>
      <c r="G21" s="347">
        <v>3.4</v>
      </c>
      <c r="H21" s="347">
        <v>3.4</v>
      </c>
      <c r="I21" s="347" t="s">
        <v>105</v>
      </c>
      <c r="J21" s="347">
        <v>3.4</v>
      </c>
      <c r="K21" s="347">
        <v>26.8</v>
      </c>
      <c r="L21" s="347" t="s">
        <v>105</v>
      </c>
      <c r="M21" s="347">
        <v>26.8</v>
      </c>
      <c r="N21" s="347">
        <v>3.4</v>
      </c>
      <c r="O21" s="349">
        <v>1.65</v>
      </c>
    </row>
    <row r="22" spans="1:15" ht="16.5" customHeight="1">
      <c r="A22" s="350" t="s">
        <v>246</v>
      </c>
      <c r="B22" s="346">
        <v>7.2</v>
      </c>
      <c r="C22" s="347">
        <v>13</v>
      </c>
      <c r="D22" s="347">
        <v>-5.8513513513513509</v>
      </c>
      <c r="E22" s="347">
        <v>75.3</v>
      </c>
      <c r="F22" s="347" t="s">
        <v>105</v>
      </c>
      <c r="G22" s="347" t="s">
        <v>105</v>
      </c>
      <c r="H22" s="347">
        <v>1.9</v>
      </c>
      <c r="I22" s="347">
        <v>1.9</v>
      </c>
      <c r="J22" s="347" t="s">
        <v>105</v>
      </c>
      <c r="K22" s="347">
        <v>39.799999999999997</v>
      </c>
      <c r="L22" s="347">
        <v>16.3</v>
      </c>
      <c r="M22" s="347">
        <v>23.5</v>
      </c>
      <c r="N22" s="347">
        <v>4.4000000000000004</v>
      </c>
      <c r="O22" s="349">
        <v>1.99</v>
      </c>
    </row>
    <row r="23" spans="1:15" ht="16.5" customHeight="1">
      <c r="A23" s="350" t="s">
        <v>247</v>
      </c>
      <c r="B23" s="346">
        <v>7.7</v>
      </c>
      <c r="C23" s="347">
        <v>11</v>
      </c>
      <c r="D23" s="347">
        <v>-3.2590529247910864</v>
      </c>
      <c r="E23" s="347">
        <v>88.7</v>
      </c>
      <c r="F23" s="347">
        <v>2.9</v>
      </c>
      <c r="G23" s="348">
        <v>1.4</v>
      </c>
      <c r="H23" s="347">
        <v>5.7</v>
      </c>
      <c r="I23" s="347">
        <v>4.3</v>
      </c>
      <c r="J23" s="347">
        <v>1.4</v>
      </c>
      <c r="K23" s="347">
        <v>21.2</v>
      </c>
      <c r="L23" s="347">
        <v>12</v>
      </c>
      <c r="M23" s="347">
        <v>9.1999999999999993</v>
      </c>
      <c r="N23" s="347">
        <v>4.0999999999999996</v>
      </c>
      <c r="O23" s="349">
        <v>1.73</v>
      </c>
    </row>
    <row r="24" spans="1:15" ht="16.5" customHeight="1">
      <c r="A24" s="350" t="s">
        <v>248</v>
      </c>
      <c r="B24" s="346">
        <v>7</v>
      </c>
      <c r="C24" s="347">
        <v>11.4</v>
      </c>
      <c r="D24" s="347">
        <v>-4.4257274119448695</v>
      </c>
      <c r="E24" s="347">
        <v>109.2</v>
      </c>
      <c r="F24" s="347" t="s">
        <v>105</v>
      </c>
      <c r="G24" s="347" t="s">
        <v>105</v>
      </c>
      <c r="H24" s="347">
        <v>6.5</v>
      </c>
      <c r="I24" s="347">
        <v>6.5</v>
      </c>
      <c r="J24" s="347" t="s">
        <v>105</v>
      </c>
      <c r="K24" s="347">
        <v>27.6</v>
      </c>
      <c r="L24" s="347">
        <v>19.100000000000001</v>
      </c>
      <c r="M24" s="347">
        <v>8.5</v>
      </c>
      <c r="N24" s="347">
        <v>4.4000000000000004</v>
      </c>
      <c r="O24" s="349">
        <v>2.1</v>
      </c>
    </row>
    <row r="25" spans="1:15" ht="16.5" customHeight="1">
      <c r="A25" s="350" t="s">
        <v>249</v>
      </c>
      <c r="B25" s="346">
        <v>9.1999999999999993</v>
      </c>
      <c r="C25" s="347">
        <v>9.1999999999999993</v>
      </c>
      <c r="D25" s="347">
        <v>1.9646365422396856E-2</v>
      </c>
      <c r="E25" s="347">
        <v>100</v>
      </c>
      <c r="F25" s="347">
        <v>6.4</v>
      </c>
      <c r="G25" s="347" t="s">
        <v>105</v>
      </c>
      <c r="H25" s="347">
        <v>6.3</v>
      </c>
      <c r="I25" s="347">
        <v>6.3</v>
      </c>
      <c r="J25" s="347" t="s">
        <v>105</v>
      </c>
      <c r="K25" s="347">
        <v>34.9</v>
      </c>
      <c r="L25" s="347">
        <v>26.7</v>
      </c>
      <c r="M25" s="347">
        <v>8.1999999999999993</v>
      </c>
      <c r="N25" s="347">
        <v>5.5</v>
      </c>
      <c r="O25" s="349">
        <v>1.96</v>
      </c>
    </row>
    <row r="26" spans="1:15" ht="16.5" customHeight="1">
      <c r="A26" s="351" t="s">
        <v>250</v>
      </c>
      <c r="B26" s="346">
        <v>7.6</v>
      </c>
      <c r="C26" s="347">
        <v>8.3000000000000007</v>
      </c>
      <c r="D26" s="347">
        <v>-0.7496995977221671</v>
      </c>
      <c r="E26" s="347">
        <v>96.1</v>
      </c>
      <c r="F26" s="347">
        <v>2.8</v>
      </c>
      <c r="G26" s="348">
        <v>1.4</v>
      </c>
      <c r="H26" s="347">
        <v>4.8</v>
      </c>
      <c r="I26" s="347">
        <v>3.8</v>
      </c>
      <c r="J26" s="347">
        <v>1</v>
      </c>
      <c r="K26" s="347">
        <v>33.6</v>
      </c>
      <c r="L26" s="347">
        <v>12.8</v>
      </c>
      <c r="M26" s="347">
        <v>20.8</v>
      </c>
      <c r="N26" s="347">
        <v>5.5</v>
      </c>
      <c r="O26" s="349">
        <v>2.4300000000000002</v>
      </c>
    </row>
    <row r="27" spans="1:15" ht="16.5" customHeight="1">
      <c r="A27" s="351" t="s">
        <v>511</v>
      </c>
      <c r="B27" s="346">
        <v>6.4</v>
      </c>
      <c r="C27" s="347">
        <v>12.8</v>
      </c>
      <c r="D27" s="347">
        <v>-6.3478260869565215</v>
      </c>
      <c r="E27" s="347">
        <v>97</v>
      </c>
      <c r="F27" s="347">
        <v>0.6</v>
      </c>
      <c r="G27" s="348">
        <v>0.6</v>
      </c>
      <c r="H27" s="347">
        <v>2.8</v>
      </c>
      <c r="I27" s="347">
        <v>2.8</v>
      </c>
      <c r="J27" s="347" t="s">
        <v>105</v>
      </c>
      <c r="K27" s="347">
        <v>48.3</v>
      </c>
      <c r="L27" s="347">
        <v>17.7</v>
      </c>
      <c r="M27" s="347">
        <v>30.6</v>
      </c>
      <c r="N27" s="347">
        <v>4.7</v>
      </c>
      <c r="O27" s="349">
        <v>2.33</v>
      </c>
    </row>
    <row r="28" spans="1:15" ht="16.5" customHeight="1">
      <c r="A28" s="351" t="s">
        <v>512</v>
      </c>
      <c r="B28" s="346">
        <v>5.3</v>
      </c>
      <c r="C28" s="347">
        <v>14.5</v>
      </c>
      <c r="D28" s="347">
        <v>-9.184615384615384</v>
      </c>
      <c r="E28" s="347">
        <v>133.69999999999999</v>
      </c>
      <c r="F28" s="347">
        <v>4.4000000000000004</v>
      </c>
      <c r="G28" s="348" t="s">
        <v>105</v>
      </c>
      <c r="H28" s="347">
        <v>1.5</v>
      </c>
      <c r="I28" s="347">
        <v>1.5</v>
      </c>
      <c r="J28" s="347" t="s">
        <v>105</v>
      </c>
      <c r="K28" s="347">
        <v>29.6</v>
      </c>
      <c r="L28" s="347">
        <v>8.5</v>
      </c>
      <c r="M28" s="347">
        <v>21.2</v>
      </c>
      <c r="N28" s="347">
        <v>3.8</v>
      </c>
      <c r="O28" s="349">
        <v>2.08</v>
      </c>
    </row>
    <row r="29" spans="1:15" ht="16.5" customHeight="1">
      <c r="A29" s="351" t="s">
        <v>253</v>
      </c>
      <c r="B29" s="346">
        <v>7.5</v>
      </c>
      <c r="C29" s="347">
        <v>11</v>
      </c>
      <c r="D29" s="347">
        <v>-3.5146930462612747</v>
      </c>
      <c r="E29" s="347">
        <v>89.2</v>
      </c>
      <c r="F29" s="347">
        <v>2.2999999999999998</v>
      </c>
      <c r="G29" s="348">
        <v>1.2</v>
      </c>
      <c r="H29" s="347">
        <v>3.9</v>
      </c>
      <c r="I29" s="347">
        <v>3.5</v>
      </c>
      <c r="J29" s="347">
        <v>0.4</v>
      </c>
      <c r="K29" s="347">
        <v>34.799999999999997</v>
      </c>
      <c r="L29" s="347">
        <v>12</v>
      </c>
      <c r="M29" s="347">
        <v>22.8</v>
      </c>
      <c r="N29" s="347">
        <v>5</v>
      </c>
      <c r="O29" s="349">
        <v>2.0299999999999998</v>
      </c>
    </row>
    <row r="30" spans="1:15" ht="16.5" customHeight="1">
      <c r="A30" s="351" t="s">
        <v>254</v>
      </c>
      <c r="B30" s="346">
        <v>6.9</v>
      </c>
      <c r="C30" s="347">
        <v>12.4</v>
      </c>
      <c r="D30" s="347">
        <v>-5.593582887700534</v>
      </c>
      <c r="E30" s="347">
        <v>103</v>
      </c>
      <c r="F30" s="347">
        <v>1.6</v>
      </c>
      <c r="G30" s="348" t="s">
        <v>105</v>
      </c>
      <c r="H30" s="347">
        <v>3.1</v>
      </c>
      <c r="I30" s="347">
        <v>3.1</v>
      </c>
      <c r="J30" s="347" t="s">
        <v>105</v>
      </c>
      <c r="K30" s="347">
        <v>16.899999999999999</v>
      </c>
      <c r="L30" s="347">
        <v>6.1</v>
      </c>
      <c r="M30" s="347">
        <v>10.7</v>
      </c>
      <c r="N30" s="347">
        <v>4.4000000000000004</v>
      </c>
      <c r="O30" s="349">
        <v>1.81</v>
      </c>
    </row>
    <row r="31" spans="1:15" ht="16.5" customHeight="1">
      <c r="A31" s="351" t="s">
        <v>255</v>
      </c>
      <c r="B31" s="346">
        <v>7.2</v>
      </c>
      <c r="C31" s="347">
        <v>10.8</v>
      </c>
      <c r="D31" s="347">
        <v>-3.649025069637883</v>
      </c>
      <c r="E31" s="347">
        <v>100.5</v>
      </c>
      <c r="F31" s="347">
        <v>3.9</v>
      </c>
      <c r="G31" s="348">
        <v>1.6</v>
      </c>
      <c r="H31" s="347">
        <v>3.9</v>
      </c>
      <c r="I31" s="347">
        <v>2.2999999999999998</v>
      </c>
      <c r="J31" s="347">
        <v>1.6</v>
      </c>
      <c r="K31" s="347">
        <v>16.100000000000001</v>
      </c>
      <c r="L31" s="347">
        <v>9.1999999999999993</v>
      </c>
      <c r="M31" s="347">
        <v>6.9</v>
      </c>
      <c r="N31" s="347">
        <v>4.7</v>
      </c>
      <c r="O31" s="349">
        <v>2.4300000000000002</v>
      </c>
    </row>
    <row r="32" spans="1:15" ht="16.5" customHeight="1">
      <c r="A32" s="351" t="s">
        <v>256</v>
      </c>
      <c r="B32" s="346">
        <v>8.3000000000000007</v>
      </c>
      <c r="C32" s="347">
        <v>8.9</v>
      </c>
      <c r="D32" s="347">
        <v>-0.60262529832935563</v>
      </c>
      <c r="E32" s="347">
        <v>111</v>
      </c>
      <c r="F32" s="347" t="s">
        <v>105</v>
      </c>
      <c r="G32" s="348" t="s">
        <v>105</v>
      </c>
      <c r="H32" s="347">
        <v>0.7</v>
      </c>
      <c r="I32" s="347">
        <v>0.7</v>
      </c>
      <c r="J32" s="347" t="s">
        <v>105</v>
      </c>
      <c r="K32" s="347">
        <v>26</v>
      </c>
      <c r="L32" s="347">
        <v>10.5</v>
      </c>
      <c r="M32" s="347">
        <v>15.4</v>
      </c>
      <c r="N32" s="347">
        <v>5.8</v>
      </c>
      <c r="O32" s="349">
        <v>2.33</v>
      </c>
    </row>
    <row r="33" spans="1:15" ht="16.5" customHeight="1">
      <c r="A33" s="351" t="s">
        <v>257</v>
      </c>
      <c r="B33" s="346">
        <v>7.1</v>
      </c>
      <c r="C33" s="347">
        <v>10.1</v>
      </c>
      <c r="D33" s="347">
        <v>-3.0264211369095277</v>
      </c>
      <c r="E33" s="347">
        <v>95.1</v>
      </c>
      <c r="F33" s="347">
        <v>1.1000000000000001</v>
      </c>
      <c r="G33" s="348" t="s">
        <v>105</v>
      </c>
      <c r="H33" s="347">
        <v>2.2999999999999998</v>
      </c>
      <c r="I33" s="347">
        <v>2.2999999999999998</v>
      </c>
      <c r="J33" s="347" t="s">
        <v>105</v>
      </c>
      <c r="K33" s="347">
        <v>37.1</v>
      </c>
      <c r="L33" s="347">
        <v>8.6999999999999993</v>
      </c>
      <c r="M33" s="347">
        <v>28.4</v>
      </c>
      <c r="N33" s="347">
        <v>4.8</v>
      </c>
      <c r="O33" s="349">
        <v>2.13</v>
      </c>
    </row>
    <row r="34" spans="1:15" ht="16.5" customHeight="1">
      <c r="A34" s="351" t="s">
        <v>258</v>
      </c>
      <c r="B34" s="346">
        <v>4.4000000000000004</v>
      </c>
      <c r="C34" s="347">
        <v>21.9</v>
      </c>
      <c r="D34" s="347">
        <v>-17.523809523809526</v>
      </c>
      <c r="E34" s="347">
        <v>87</v>
      </c>
      <c r="F34" s="347" t="s">
        <v>105</v>
      </c>
      <c r="G34" s="347" t="s">
        <v>105</v>
      </c>
      <c r="H34" s="347" t="s">
        <v>105</v>
      </c>
      <c r="I34" s="347" t="s">
        <v>105</v>
      </c>
      <c r="J34" s="347" t="s">
        <v>105</v>
      </c>
      <c r="K34" s="347">
        <v>41.7</v>
      </c>
      <c r="L34" s="347">
        <v>41.7</v>
      </c>
      <c r="M34" s="347" t="s">
        <v>105</v>
      </c>
      <c r="N34" s="347">
        <v>3</v>
      </c>
      <c r="O34" s="349">
        <v>1.33</v>
      </c>
    </row>
    <row r="35" spans="1:15" ht="16.5" customHeight="1">
      <c r="A35" s="351" t="s">
        <v>259</v>
      </c>
      <c r="B35" s="346">
        <v>6.7</v>
      </c>
      <c r="C35" s="347">
        <v>12.3</v>
      </c>
      <c r="D35" s="347">
        <v>-5.5941704035874436</v>
      </c>
      <c r="E35" s="347">
        <v>81.7</v>
      </c>
      <c r="F35" s="347" t="s">
        <v>105</v>
      </c>
      <c r="G35" s="347" t="s">
        <v>105</v>
      </c>
      <c r="H35" s="347">
        <v>5</v>
      </c>
      <c r="I35" s="347">
        <v>5</v>
      </c>
      <c r="J35" s="347" t="s">
        <v>105</v>
      </c>
      <c r="K35" s="347">
        <v>24.4</v>
      </c>
      <c r="L35" s="347">
        <v>8.1</v>
      </c>
      <c r="M35" s="347">
        <v>16.3</v>
      </c>
      <c r="N35" s="347">
        <v>4.3</v>
      </c>
      <c r="O35" s="349">
        <v>1.87</v>
      </c>
    </row>
    <row r="36" spans="1:15" ht="16.5" customHeight="1">
      <c r="A36" s="351" t="s">
        <v>260</v>
      </c>
      <c r="B36" s="346">
        <v>8.3000000000000007</v>
      </c>
      <c r="C36" s="347">
        <v>9.6999999999999993</v>
      </c>
      <c r="D36" s="347">
        <v>-1.3366336633663367</v>
      </c>
      <c r="E36" s="347">
        <v>95</v>
      </c>
      <c r="F36" s="347" t="s">
        <v>105</v>
      </c>
      <c r="G36" s="347" t="s">
        <v>105</v>
      </c>
      <c r="H36" s="347" t="s">
        <v>105</v>
      </c>
      <c r="I36" s="347" t="s">
        <v>105</v>
      </c>
      <c r="J36" s="347" t="s">
        <v>105</v>
      </c>
      <c r="K36" s="347">
        <v>26</v>
      </c>
      <c r="L36" s="347">
        <v>11.6</v>
      </c>
      <c r="M36" s="347">
        <v>14.5</v>
      </c>
      <c r="N36" s="347">
        <v>4.7</v>
      </c>
      <c r="O36" s="349">
        <v>1.96</v>
      </c>
    </row>
    <row r="37" spans="1:15" ht="16.5" customHeight="1">
      <c r="A37" s="351" t="s">
        <v>261</v>
      </c>
      <c r="B37" s="346">
        <v>7.8</v>
      </c>
      <c r="C37" s="347">
        <v>11.9</v>
      </c>
      <c r="D37" s="347">
        <v>-4.1176470588235299</v>
      </c>
      <c r="E37" s="347">
        <v>140.5</v>
      </c>
      <c r="F37" s="347" t="s">
        <v>105</v>
      </c>
      <c r="G37" s="348" t="s">
        <v>105</v>
      </c>
      <c r="H37" s="347">
        <v>5.4</v>
      </c>
      <c r="I37" s="347">
        <v>5.4</v>
      </c>
      <c r="J37" s="347" t="s">
        <v>105</v>
      </c>
      <c r="K37" s="347">
        <v>36.5</v>
      </c>
      <c r="L37" s="347">
        <v>10.4</v>
      </c>
      <c r="M37" s="347">
        <v>26</v>
      </c>
      <c r="N37" s="347">
        <v>4.8</v>
      </c>
      <c r="O37" s="349">
        <v>2.02</v>
      </c>
    </row>
    <row r="38" spans="1:15" ht="16.5" customHeight="1">
      <c r="A38" s="351" t="s">
        <v>262</v>
      </c>
      <c r="B38" s="346">
        <v>8.8000000000000007</v>
      </c>
      <c r="C38" s="347">
        <v>9.1999999999999993</v>
      </c>
      <c r="D38" s="347">
        <v>-0.43352601156069365</v>
      </c>
      <c r="E38" s="347">
        <v>96.8</v>
      </c>
      <c r="F38" s="347">
        <v>1.3</v>
      </c>
      <c r="G38" s="348">
        <v>0.7</v>
      </c>
      <c r="H38" s="347">
        <v>4.5999999999999996</v>
      </c>
      <c r="I38" s="347">
        <v>3.9</v>
      </c>
      <c r="J38" s="347">
        <v>0.7</v>
      </c>
      <c r="K38" s="347">
        <v>33.700000000000003</v>
      </c>
      <c r="L38" s="347">
        <v>12.1</v>
      </c>
      <c r="M38" s="347">
        <v>21.6</v>
      </c>
      <c r="N38" s="347">
        <v>5.7</v>
      </c>
      <c r="O38" s="349">
        <v>2.38</v>
      </c>
    </row>
    <row r="39" spans="1:15" ht="16.5" customHeight="1">
      <c r="A39" s="351" t="s">
        <v>263</v>
      </c>
      <c r="B39" s="346">
        <v>7.4</v>
      </c>
      <c r="C39" s="347">
        <v>10.7</v>
      </c>
      <c r="D39" s="347">
        <v>-3.3505154639175254</v>
      </c>
      <c r="E39" s="347">
        <v>104.5</v>
      </c>
      <c r="F39" s="347">
        <v>3.5</v>
      </c>
      <c r="G39" s="347" t="s">
        <v>105</v>
      </c>
      <c r="H39" s="347">
        <v>3.5</v>
      </c>
      <c r="I39" s="347">
        <v>3.5</v>
      </c>
      <c r="J39" s="347" t="s">
        <v>105</v>
      </c>
      <c r="K39" s="347">
        <v>43.3</v>
      </c>
      <c r="L39" s="347">
        <v>23.3</v>
      </c>
      <c r="M39" s="347">
        <v>20</v>
      </c>
      <c r="N39" s="347">
        <v>5.0999999999999996</v>
      </c>
      <c r="O39" s="349">
        <v>2.06</v>
      </c>
    </row>
    <row r="40" spans="1:15" ht="16.5" customHeight="1">
      <c r="A40" s="351" t="s">
        <v>264</v>
      </c>
      <c r="B40" s="346">
        <v>4.0999999999999996</v>
      </c>
      <c r="C40" s="347">
        <v>15</v>
      </c>
      <c r="D40" s="347">
        <v>-10.90551181102362</v>
      </c>
      <c r="E40" s="347">
        <v>182.7</v>
      </c>
      <c r="F40" s="347" t="s">
        <v>105</v>
      </c>
      <c r="G40" s="347" t="s">
        <v>105</v>
      </c>
      <c r="H40" s="347">
        <v>9.5</v>
      </c>
      <c r="I40" s="347">
        <v>9.5</v>
      </c>
      <c r="J40" s="347" t="s">
        <v>105</v>
      </c>
      <c r="K40" s="347">
        <v>37</v>
      </c>
      <c r="L40" s="347">
        <v>18.5</v>
      </c>
      <c r="M40" s="347">
        <v>18.5</v>
      </c>
      <c r="N40" s="347">
        <v>3.3</v>
      </c>
      <c r="O40" s="349">
        <v>2.6</v>
      </c>
    </row>
    <row r="41" spans="1:15" ht="16.5" customHeight="1">
      <c r="A41" s="351" t="s">
        <v>265</v>
      </c>
      <c r="B41" s="346">
        <v>3.6</v>
      </c>
      <c r="C41" s="347">
        <v>16.399999999999999</v>
      </c>
      <c r="D41" s="347">
        <v>-12.839506172839505</v>
      </c>
      <c r="E41" s="347">
        <v>155.19999999999999</v>
      </c>
      <c r="F41" s="347" t="s">
        <v>105</v>
      </c>
      <c r="G41" s="347" t="s">
        <v>105</v>
      </c>
      <c r="H41" s="347">
        <v>49.2</v>
      </c>
      <c r="I41" s="347">
        <v>49.2</v>
      </c>
      <c r="J41" s="347" t="s">
        <v>105</v>
      </c>
      <c r="K41" s="347">
        <v>79.400000000000006</v>
      </c>
      <c r="L41" s="347">
        <v>47.6</v>
      </c>
      <c r="M41" s="347">
        <v>31.7</v>
      </c>
      <c r="N41" s="347">
        <v>2.4</v>
      </c>
      <c r="O41" s="349">
        <v>1.91</v>
      </c>
    </row>
    <row r="42" spans="1:15" ht="16.5" customHeight="1">
      <c r="A42" s="351" t="s">
        <v>266</v>
      </c>
      <c r="B42" s="346">
        <v>5.5</v>
      </c>
      <c r="C42" s="347">
        <v>8.6</v>
      </c>
      <c r="D42" s="347">
        <v>-3.1031681559707551</v>
      </c>
      <c r="E42" s="347">
        <v>110.5</v>
      </c>
      <c r="F42" s="347">
        <v>1.5</v>
      </c>
      <c r="G42" s="347" t="s">
        <v>105</v>
      </c>
      <c r="H42" s="347">
        <v>4.4000000000000004</v>
      </c>
      <c r="I42" s="347">
        <v>4.4000000000000004</v>
      </c>
      <c r="J42" s="347" t="s">
        <v>105</v>
      </c>
      <c r="K42" s="347">
        <v>39.6</v>
      </c>
      <c r="L42" s="347">
        <v>19.8</v>
      </c>
      <c r="M42" s="347">
        <v>19.8</v>
      </c>
      <c r="N42" s="347">
        <v>3.2</v>
      </c>
      <c r="O42" s="349">
        <v>1.67</v>
      </c>
    </row>
    <row r="43" spans="1:15" ht="16.5" customHeight="1">
      <c r="A43" s="351" t="s">
        <v>267</v>
      </c>
      <c r="B43" s="346">
        <v>3.8</v>
      </c>
      <c r="C43" s="347">
        <v>17.8</v>
      </c>
      <c r="D43" s="347">
        <v>-13.983739837398375</v>
      </c>
      <c r="E43" s="347">
        <v>127.7</v>
      </c>
      <c r="F43" s="347" t="s">
        <v>105</v>
      </c>
      <c r="G43" s="347" t="s">
        <v>105</v>
      </c>
      <c r="H43" s="347" t="s">
        <v>105</v>
      </c>
      <c r="I43" s="347" t="s">
        <v>105</v>
      </c>
      <c r="J43" s="347" t="s">
        <v>105</v>
      </c>
      <c r="K43" s="347">
        <v>40.799999999999997</v>
      </c>
      <c r="L43" s="347">
        <v>20.399999999999999</v>
      </c>
      <c r="M43" s="347">
        <v>20.399999999999999</v>
      </c>
      <c r="N43" s="347">
        <v>2.1</v>
      </c>
      <c r="O43" s="349">
        <v>1.79</v>
      </c>
    </row>
    <row r="44" spans="1:15" ht="16.5" customHeight="1">
      <c r="A44" s="351" t="s">
        <v>268</v>
      </c>
      <c r="B44" s="346">
        <v>7.4</v>
      </c>
      <c r="C44" s="347">
        <v>13.2</v>
      </c>
      <c r="D44" s="347">
        <v>-5.809128630705394</v>
      </c>
      <c r="E44" s="347">
        <v>129.19999999999999</v>
      </c>
      <c r="F44" s="347" t="s">
        <v>105</v>
      </c>
      <c r="G44" s="347" t="s">
        <v>105</v>
      </c>
      <c r="H44" s="347" t="s">
        <v>105</v>
      </c>
      <c r="I44" s="347" t="s">
        <v>105</v>
      </c>
      <c r="J44" s="347" t="s">
        <v>105</v>
      </c>
      <c r="K44" s="347">
        <v>37.799999999999997</v>
      </c>
      <c r="L44" s="347">
        <v>5.4</v>
      </c>
      <c r="M44" s="347">
        <v>32.4</v>
      </c>
      <c r="N44" s="347">
        <v>5.0999999999999996</v>
      </c>
      <c r="O44" s="349">
        <v>2.12</v>
      </c>
    </row>
    <row r="45" spans="1:15" ht="16.5" customHeight="1">
      <c r="A45" s="351" t="s">
        <v>269</v>
      </c>
      <c r="B45" s="346">
        <v>6.6</v>
      </c>
      <c r="C45" s="347">
        <v>13.7</v>
      </c>
      <c r="D45" s="347">
        <v>-7.1495327102803738</v>
      </c>
      <c r="E45" s="347">
        <v>78</v>
      </c>
      <c r="F45" s="347">
        <v>7.1</v>
      </c>
      <c r="G45" s="347">
        <v>7.1</v>
      </c>
      <c r="H45" s="347">
        <v>34.200000000000003</v>
      </c>
      <c r="I45" s="347">
        <v>27.4</v>
      </c>
      <c r="J45" s="347">
        <v>6.8</v>
      </c>
      <c r="K45" s="347">
        <v>53.7</v>
      </c>
      <c r="L45" s="347">
        <v>33.6</v>
      </c>
      <c r="M45" s="347">
        <v>20.100000000000001</v>
      </c>
      <c r="N45" s="347">
        <v>3.4</v>
      </c>
      <c r="O45" s="349">
        <v>1.4</v>
      </c>
    </row>
    <row r="46" spans="1:15" ht="16.5" customHeight="1">
      <c r="A46" s="351" t="s">
        <v>270</v>
      </c>
      <c r="B46" s="346">
        <v>8.3000000000000007</v>
      </c>
      <c r="C46" s="347">
        <v>11.8</v>
      </c>
      <c r="D46" s="347">
        <v>-3.4666666666666663</v>
      </c>
      <c r="E46" s="347">
        <v>108.4</v>
      </c>
      <c r="F46" s="347">
        <v>4</v>
      </c>
      <c r="G46" s="347">
        <v>4</v>
      </c>
      <c r="H46" s="347" t="s">
        <v>105</v>
      </c>
      <c r="I46" s="347" t="s">
        <v>105</v>
      </c>
      <c r="J46" s="347" t="s">
        <v>105</v>
      </c>
      <c r="K46" s="347">
        <v>27.3</v>
      </c>
      <c r="L46" s="347">
        <v>7.8</v>
      </c>
      <c r="M46" s="347">
        <v>19.5</v>
      </c>
      <c r="N46" s="347">
        <v>6.5</v>
      </c>
      <c r="O46" s="349">
        <v>2.0699999999999998</v>
      </c>
    </row>
    <row r="47" spans="1:15" ht="16.5" customHeight="1">
      <c r="A47" s="351" t="s">
        <v>271</v>
      </c>
      <c r="B47" s="346">
        <v>3</v>
      </c>
      <c r="C47" s="347">
        <v>23.5</v>
      </c>
      <c r="D47" s="347">
        <v>-20.505050505050505</v>
      </c>
      <c r="E47" s="347">
        <v>66.7</v>
      </c>
      <c r="F47" s="347" t="s">
        <v>105</v>
      </c>
      <c r="G47" s="347" t="s">
        <v>105</v>
      </c>
      <c r="H47" s="347" t="s">
        <v>105</v>
      </c>
      <c r="I47" s="347" t="s">
        <v>105</v>
      </c>
      <c r="J47" s="347" t="s">
        <v>105</v>
      </c>
      <c r="K47" s="347">
        <v>32.299999999999997</v>
      </c>
      <c r="L47" s="347">
        <v>32.299999999999997</v>
      </c>
      <c r="M47" s="347" t="s">
        <v>105</v>
      </c>
      <c r="N47" s="347">
        <v>2.9</v>
      </c>
      <c r="O47" s="349">
        <v>0.91</v>
      </c>
    </row>
    <row r="48" spans="1:15" ht="16.5" customHeight="1">
      <c r="A48" s="351" t="s">
        <v>272</v>
      </c>
      <c r="B48" s="346">
        <v>7.1</v>
      </c>
      <c r="C48" s="347">
        <v>11</v>
      </c>
      <c r="D48" s="347">
        <v>-3.9649122807017543</v>
      </c>
      <c r="E48" s="347">
        <v>124.4</v>
      </c>
      <c r="F48" s="347" t="s">
        <v>105</v>
      </c>
      <c r="G48" s="347" t="s">
        <v>105</v>
      </c>
      <c r="H48" s="347">
        <v>5</v>
      </c>
      <c r="I48" s="347">
        <v>5</v>
      </c>
      <c r="J48" s="347" t="s">
        <v>105</v>
      </c>
      <c r="K48" s="347">
        <v>9.9</v>
      </c>
      <c r="L48" s="347">
        <v>4.9000000000000004</v>
      </c>
      <c r="M48" s="347">
        <v>4.9000000000000004</v>
      </c>
      <c r="N48" s="347">
        <v>5.3</v>
      </c>
      <c r="O48" s="349">
        <v>2.39</v>
      </c>
    </row>
    <row r="49" spans="1:15" ht="16.5" customHeight="1">
      <c r="A49" s="351" t="s">
        <v>273</v>
      </c>
      <c r="B49" s="346">
        <v>10</v>
      </c>
      <c r="C49" s="347">
        <v>6.9</v>
      </c>
      <c r="D49" s="347">
        <v>3.0949839914621133</v>
      </c>
      <c r="E49" s="347">
        <v>74.599999999999994</v>
      </c>
      <c r="F49" s="347">
        <v>1.1000000000000001</v>
      </c>
      <c r="G49" s="347">
        <v>1.1000000000000001</v>
      </c>
      <c r="H49" s="347">
        <v>3.2</v>
      </c>
      <c r="I49" s="347">
        <v>2.1</v>
      </c>
      <c r="J49" s="347">
        <v>1.1000000000000001</v>
      </c>
      <c r="K49" s="347">
        <v>32</v>
      </c>
      <c r="L49" s="347">
        <v>8.3000000000000007</v>
      </c>
      <c r="M49" s="347">
        <v>23.7</v>
      </c>
      <c r="N49" s="347">
        <v>7.3</v>
      </c>
      <c r="O49" s="349">
        <v>2.33</v>
      </c>
    </row>
    <row r="50" spans="1:15" ht="16.5" customHeight="1">
      <c r="A50" s="351" t="s">
        <v>274</v>
      </c>
      <c r="B50" s="346">
        <v>7.5</v>
      </c>
      <c r="C50" s="347">
        <v>12</v>
      </c>
      <c r="D50" s="347">
        <v>-4.5221445221445222</v>
      </c>
      <c r="E50" s="347">
        <v>118.8</v>
      </c>
      <c r="F50" s="347" t="s">
        <v>105</v>
      </c>
      <c r="G50" s="347" t="s">
        <v>105</v>
      </c>
      <c r="H50" s="347">
        <v>9.3000000000000007</v>
      </c>
      <c r="I50" s="347">
        <v>9.3000000000000007</v>
      </c>
      <c r="J50" s="347" t="s">
        <v>105</v>
      </c>
      <c r="K50" s="347">
        <v>21.4</v>
      </c>
      <c r="L50" s="347">
        <v>12.2</v>
      </c>
      <c r="M50" s="347">
        <v>9.1999999999999993</v>
      </c>
      <c r="N50" s="347">
        <v>4.5</v>
      </c>
      <c r="O50" s="349">
        <v>2.52</v>
      </c>
    </row>
    <row r="51" spans="1:15" ht="16.5" customHeight="1">
      <c r="A51" s="351" t="s">
        <v>275</v>
      </c>
      <c r="B51" s="346">
        <v>6.1</v>
      </c>
      <c r="C51" s="347">
        <v>12.6</v>
      </c>
      <c r="D51" s="347">
        <v>-6.4893617021276597</v>
      </c>
      <c r="E51" s="347">
        <v>114</v>
      </c>
      <c r="F51" s="347" t="s">
        <v>105</v>
      </c>
      <c r="G51" s="347" t="s">
        <v>105</v>
      </c>
      <c r="H51" s="347" t="s">
        <v>105</v>
      </c>
      <c r="I51" s="347" t="s">
        <v>105</v>
      </c>
      <c r="J51" s="347" t="s">
        <v>105</v>
      </c>
      <c r="K51" s="347">
        <v>42</v>
      </c>
      <c r="L51" s="347">
        <v>16.8</v>
      </c>
      <c r="M51" s="347">
        <v>25.2</v>
      </c>
      <c r="N51" s="347">
        <v>3.6</v>
      </c>
      <c r="O51" s="349">
        <v>1.65</v>
      </c>
    </row>
    <row r="52" spans="1:15" ht="16.5" customHeight="1">
      <c r="A52" s="351" t="s">
        <v>276</v>
      </c>
      <c r="B52" s="346">
        <v>3.1</v>
      </c>
      <c r="C52" s="347">
        <v>18.600000000000001</v>
      </c>
      <c r="D52" s="347">
        <v>-15.476190476190476</v>
      </c>
      <c r="E52" s="347">
        <v>76.900000000000006</v>
      </c>
      <c r="F52" s="347" t="s">
        <v>105</v>
      </c>
      <c r="G52" s="347" t="s">
        <v>105</v>
      </c>
      <c r="H52" s="347" t="s">
        <v>105</v>
      </c>
      <c r="I52" s="347" t="s">
        <v>105</v>
      </c>
      <c r="J52" s="347" t="s">
        <v>105</v>
      </c>
      <c r="K52" s="347" t="s">
        <v>105</v>
      </c>
      <c r="L52" s="347" t="s">
        <v>105</v>
      </c>
      <c r="M52" s="347" t="s">
        <v>105</v>
      </c>
      <c r="N52" s="347">
        <v>1.7</v>
      </c>
      <c r="O52" s="349">
        <v>1.67</v>
      </c>
    </row>
    <row r="53" spans="1:15" ht="16.5" customHeight="1">
      <c r="A53" s="351" t="s">
        <v>277</v>
      </c>
      <c r="B53" s="346">
        <v>5.5</v>
      </c>
      <c r="C53" s="347">
        <v>12.5</v>
      </c>
      <c r="D53" s="347">
        <v>-6.9658119658119659</v>
      </c>
      <c r="E53" s="347">
        <v>93</v>
      </c>
      <c r="F53" s="347" t="s">
        <v>105</v>
      </c>
      <c r="G53" s="347" t="s">
        <v>105</v>
      </c>
      <c r="H53" s="347">
        <v>7.7</v>
      </c>
      <c r="I53" s="347">
        <v>7.7</v>
      </c>
      <c r="J53" s="347" t="s">
        <v>105</v>
      </c>
      <c r="K53" s="347">
        <v>65.2</v>
      </c>
      <c r="L53" s="347">
        <v>14.5</v>
      </c>
      <c r="M53" s="347">
        <v>50.7</v>
      </c>
      <c r="N53" s="347">
        <v>2.7</v>
      </c>
      <c r="O53" s="349">
        <v>1.67</v>
      </c>
    </row>
    <row r="54" spans="1:15" ht="16.5" customHeight="1">
      <c r="A54" s="351" t="s">
        <v>278</v>
      </c>
      <c r="B54" s="346">
        <v>7.9</v>
      </c>
      <c r="C54" s="347">
        <v>10.7</v>
      </c>
      <c r="D54" s="347">
        <v>-2.7916666666666665</v>
      </c>
      <c r="E54" s="347">
        <v>110.5</v>
      </c>
      <c r="F54" s="347" t="s">
        <v>105</v>
      </c>
      <c r="G54" s="347" t="s">
        <v>105</v>
      </c>
      <c r="H54" s="347" t="s">
        <v>105</v>
      </c>
      <c r="I54" s="347" t="s">
        <v>105</v>
      </c>
      <c r="J54" s="347" t="s">
        <v>105</v>
      </c>
      <c r="K54" s="347">
        <v>10.4</v>
      </c>
      <c r="L54" s="347">
        <v>5.2</v>
      </c>
      <c r="M54" s="347">
        <v>5.2</v>
      </c>
      <c r="N54" s="347">
        <v>4.3</v>
      </c>
      <c r="O54" s="349">
        <v>1.83</v>
      </c>
    </row>
    <row r="55" spans="1:15" ht="16.5" customHeight="1">
      <c r="A55" s="351" t="s">
        <v>279</v>
      </c>
      <c r="B55" s="346">
        <v>6.3</v>
      </c>
      <c r="C55" s="347">
        <v>13.1</v>
      </c>
      <c r="D55" s="347">
        <v>-6.7906066536203529</v>
      </c>
      <c r="E55" s="347">
        <v>115.6</v>
      </c>
      <c r="F55" s="347">
        <v>3.1</v>
      </c>
      <c r="G55" s="347" t="s">
        <v>105</v>
      </c>
      <c r="H55" s="347">
        <v>6.2</v>
      </c>
      <c r="I55" s="347">
        <v>6.2</v>
      </c>
      <c r="J55" s="347" t="s">
        <v>105</v>
      </c>
      <c r="K55" s="347">
        <v>21.4</v>
      </c>
      <c r="L55" s="347">
        <v>6.1</v>
      </c>
      <c r="M55" s="347">
        <v>15.3</v>
      </c>
      <c r="N55" s="347">
        <v>5</v>
      </c>
      <c r="O55" s="349">
        <v>2.27</v>
      </c>
    </row>
    <row r="56" spans="1:15" ht="16.5" customHeight="1">
      <c r="A56" s="351" t="s">
        <v>280</v>
      </c>
      <c r="B56" s="346">
        <v>7.6</v>
      </c>
      <c r="C56" s="347">
        <v>7.3</v>
      </c>
      <c r="D56" s="347">
        <v>0.30346820809248554</v>
      </c>
      <c r="E56" s="347">
        <v>104.4</v>
      </c>
      <c r="F56" s="347">
        <v>3.8</v>
      </c>
      <c r="G56" s="347">
        <v>3.8</v>
      </c>
      <c r="H56" s="347">
        <v>5.7</v>
      </c>
      <c r="I56" s="347">
        <v>1.9</v>
      </c>
      <c r="J56" s="347">
        <v>3.8</v>
      </c>
      <c r="K56" s="347">
        <v>41.8</v>
      </c>
      <c r="L56" s="347">
        <v>14.5</v>
      </c>
      <c r="M56" s="347">
        <v>27.3</v>
      </c>
      <c r="N56" s="347">
        <v>4.5</v>
      </c>
      <c r="O56" s="349">
        <v>2.21</v>
      </c>
    </row>
    <row r="57" spans="1:15" ht="16.5" customHeight="1">
      <c r="A57" s="351" t="s">
        <v>281</v>
      </c>
      <c r="B57" s="346">
        <v>6.3</v>
      </c>
      <c r="C57" s="347">
        <v>13.3</v>
      </c>
      <c r="D57" s="347">
        <v>-7.0083102493074794</v>
      </c>
      <c r="E57" s="347">
        <v>88.1</v>
      </c>
      <c r="F57" s="347">
        <v>8.8000000000000007</v>
      </c>
      <c r="G57" s="347">
        <v>4.4000000000000004</v>
      </c>
      <c r="H57" s="347">
        <v>8.6999999999999993</v>
      </c>
      <c r="I57" s="347">
        <v>4.4000000000000004</v>
      </c>
      <c r="J57" s="347">
        <v>4.4000000000000004</v>
      </c>
      <c r="K57" s="347">
        <v>21.6</v>
      </c>
      <c r="L57" s="347">
        <v>4.3</v>
      </c>
      <c r="M57" s="347">
        <v>17.2</v>
      </c>
      <c r="N57" s="347">
        <v>3.8</v>
      </c>
      <c r="O57" s="349">
        <v>2.63</v>
      </c>
    </row>
    <row r="58" spans="1:15" ht="16.5" customHeight="1">
      <c r="A58" s="351" t="s">
        <v>282</v>
      </c>
      <c r="B58" s="346">
        <v>5.7</v>
      </c>
      <c r="C58" s="347">
        <v>7.8</v>
      </c>
      <c r="D58" s="347">
        <v>-2.1262458471760799</v>
      </c>
      <c r="E58" s="347">
        <v>93</v>
      </c>
      <c r="F58" s="347" t="s">
        <v>105</v>
      </c>
      <c r="G58" s="347" t="s">
        <v>105</v>
      </c>
      <c r="H58" s="347" t="s">
        <v>105</v>
      </c>
      <c r="I58" s="347" t="s">
        <v>105</v>
      </c>
      <c r="J58" s="347" t="s">
        <v>105</v>
      </c>
      <c r="K58" s="347">
        <v>19.899999999999999</v>
      </c>
      <c r="L58" s="347">
        <v>8.5</v>
      </c>
      <c r="M58" s="347">
        <v>11.4</v>
      </c>
      <c r="N58" s="347">
        <v>3.1</v>
      </c>
      <c r="O58" s="349">
        <v>2.14</v>
      </c>
    </row>
    <row r="59" spans="1:15" ht="16.5" customHeight="1">
      <c r="A59" s="352" t="s">
        <v>283</v>
      </c>
      <c r="B59" s="347">
        <v>6.4</v>
      </c>
      <c r="C59" s="347">
        <v>9.4</v>
      </c>
      <c r="D59" s="347">
        <v>-2.9491525423728815</v>
      </c>
      <c r="E59" s="347">
        <v>86.8</v>
      </c>
      <c r="F59" s="347">
        <v>2.6</v>
      </c>
      <c r="G59" s="348">
        <v>2.6</v>
      </c>
      <c r="H59" s="347">
        <v>5.2</v>
      </c>
      <c r="I59" s="347">
        <v>5.2</v>
      </c>
      <c r="J59" s="347" t="s">
        <v>105</v>
      </c>
      <c r="K59" s="347">
        <v>50</v>
      </c>
      <c r="L59" s="347">
        <v>22.5</v>
      </c>
      <c r="M59" s="347">
        <v>27.5</v>
      </c>
      <c r="N59" s="347">
        <v>3.3</v>
      </c>
      <c r="O59" s="349">
        <v>2.41</v>
      </c>
    </row>
    <row r="60" spans="1:15">
      <c r="A60" s="353" t="s">
        <v>513</v>
      </c>
      <c r="B60" s="354">
        <v>8</v>
      </c>
      <c r="C60" s="354">
        <v>10.3</v>
      </c>
      <c r="D60" s="354">
        <v>-2.2431865828092246</v>
      </c>
      <c r="E60" s="354">
        <v>75.900000000000006</v>
      </c>
      <c r="F60" s="354">
        <v>2.6</v>
      </c>
      <c r="G60" s="355" t="s">
        <v>105</v>
      </c>
      <c r="H60" s="354" t="s">
        <v>105</v>
      </c>
      <c r="I60" s="354" t="s">
        <v>105</v>
      </c>
      <c r="J60" s="354" t="s">
        <v>105</v>
      </c>
      <c r="K60" s="354">
        <v>40.200000000000003</v>
      </c>
      <c r="L60" s="354">
        <v>12.6</v>
      </c>
      <c r="M60" s="354">
        <v>27.6</v>
      </c>
      <c r="N60" s="354">
        <v>4.4000000000000004</v>
      </c>
      <c r="O60" s="356">
        <v>3.46</v>
      </c>
    </row>
  </sheetData>
  <mergeCells count="10">
    <mergeCell ref="H4:J4"/>
    <mergeCell ref="K4:M4"/>
    <mergeCell ref="N4:N6"/>
    <mergeCell ref="O4:O6"/>
    <mergeCell ref="B4:B6"/>
    <mergeCell ref="C4:C6"/>
    <mergeCell ref="D4:D6"/>
    <mergeCell ref="E4:E6"/>
    <mergeCell ref="F4:F6"/>
    <mergeCell ref="G4:G6"/>
  </mergeCells>
  <phoneticPr fontId="3"/>
  <pageMargins left="0.78740157480314965" right="0.39370078740157483" top="0.59055118110236227" bottom="0.39370078740157483" header="0.51181102362204722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第1表</vt:lpstr>
      <vt:lpstr>第2表</vt:lpstr>
      <vt:lpstr>第3表</vt:lpstr>
      <vt:lpstr>第4表</vt:lpstr>
      <vt:lpstr>第5表</vt:lpstr>
      <vt:lpstr>第6表</vt:lpstr>
      <vt:lpstr>第7表</vt:lpstr>
      <vt:lpstr>第8表</vt:lpstr>
      <vt:lpstr>第9表</vt:lpstr>
      <vt:lpstr>第10表</vt:lpstr>
      <vt:lpstr>第1表!Print_Area</vt:lpstr>
      <vt:lpstr>第2表!Print_Area</vt:lpstr>
      <vt:lpstr>第3表!Print_Area</vt:lpstr>
      <vt:lpstr>第4表!Print_Area</vt:lpstr>
      <vt:lpstr>第7表!Print_Area</vt:lpstr>
      <vt:lpstr>第10表!Print_Titles</vt:lpstr>
      <vt:lpstr>第1表!Print_Titles</vt:lpstr>
      <vt:lpstr>第6表!Print_Titles</vt:lpstr>
      <vt:lpstr>第7表!Print_Titles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060103</dc:creator>
  <cp:lastModifiedBy>060103</cp:lastModifiedBy>
  <dcterms:created xsi:type="dcterms:W3CDTF">2013-05-08T05:21:31Z</dcterms:created>
  <dcterms:modified xsi:type="dcterms:W3CDTF">2013-05-08T05:37:24Z</dcterms:modified>
</cp:coreProperties>
</file>